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935" firstSheet="1" activeTab="5"/>
  </bookViews>
  <sheets>
    <sheet name="hydrotechnika" sheetId="1" r:id="rId1"/>
    <sheet name="szalet" sheetId="2" r:id="rId2"/>
    <sheet name="zagospodarowanie terenu" sheetId="3" r:id="rId3"/>
    <sheet name="nawierzchnie" sheetId="4" r:id="rId4"/>
    <sheet name="sanitarka" sheetId="5" r:id="rId5"/>
    <sheet name="elektryka" sheetId="6" r:id="rId6"/>
    <sheet name="PODSUMOWANIE" sheetId="7" r:id="rId7"/>
  </sheets>
  <definedNames/>
  <calcPr fullCalcOnLoad="1"/>
</workbook>
</file>

<file path=xl/sharedStrings.xml><?xml version="1.0" encoding="utf-8"?>
<sst xmlns="http://schemas.openxmlformats.org/spreadsheetml/2006/main" count="2376" uniqueCount="1361">
  <si>
    <t>Przygotowanie podłoża pod osprzęt instalacyjny mocowany przez przykręcenie ; Puszki instalacyjne podtynkowe pojedyncze o śr.do 60mm</t>
  </si>
  <si>
    <t>Oprawa oświetleniowa przykręcana Lineup Wall washer
54 W nr kat b5806 lub o równoważnych parametrach</t>
  </si>
  <si>
    <t>Belka świetlówkowa np. FS 1x30 HSRC T8 aga light
lub o równoważnych parametrach</t>
  </si>
  <si>
    <t>Puszki z tworzywa sztucznego o wym. 85x105 mm o 3
wylotach dla przewodów o przekroju do 16 mm2 - wypust
kablowy (puszka)</t>
  </si>
  <si>
    <t>Przygotowanie podłoża pod osprzęt instalacyjny mocowany
przez przykręcenie ; Puszki instalacyjne podtynkowe pojedyncze o śr.do 60mm</t>
  </si>
  <si>
    <t>gniazdo p/t IP55 np. plex legrand lub o równoważnych
parametrach</t>
  </si>
  <si>
    <t>Kable i przewody , trasy kablowe</t>
  </si>
  <si>
    <t>Przepusty rurowe hermetyczne - Osłona rurowa sztywna
BE fi 50mm, przepust termokurczliwy</t>
  </si>
  <si>
    <t>Ręczne kopanie rowów dla kabli w gruncie kat. III ,  nasypanie piasku , zasypanie rowów</t>
  </si>
  <si>
    <t>Rury ochronne z PCW o śr.do 80 mm - Osłona rurowa
giętka do kabli DVK 50 mm</t>
  </si>
  <si>
    <t>Układanie kabli o masie do 0.5 kg/m w rurach, pustakach
lub kanałach zamkniętych - Przewód YDY-450/
750 V 5x6mm2</t>
  </si>
  <si>
    <t>Uziomy ze stali profilowanej miedziowane o długości 4,
5 m (metoda wykonania udarowa) - grunt kat.I - GALMAR</t>
  </si>
  <si>
    <t xml:space="preserve">Przewody kabelkowe o łącznym przekroju żył do 7.5
mm2 układane p.t. w gotowych bruzdach w podłożu innym
niż betonowe - Przewód YDY-450/750 V 5x1,5mm2 (30m) ; YDY-450/750 V 5x2,5mm2 (10m) ; YDY-450/750 V 3x2,5mm2 (180m)  </t>
  </si>
  <si>
    <t>Obróbka i podłączenie kabli</t>
  </si>
  <si>
    <t>Pomiary</t>
  </si>
  <si>
    <t>Zewnętrzne instalacje elektryczne</t>
  </si>
  <si>
    <t>Linie kablowe nn</t>
  </si>
  <si>
    <t xml:space="preserve">Ręczne układanie kabli wielożyłowych o masie do 2.0
kg/m na napięcie znamionowe poniżej 110 kV w rowach
kablowych - YKY 4 x 120 mm2 (450m) ; YKY 5 x 25 mm2 (250m) </t>
  </si>
  <si>
    <t>ST-elektr. sieci elektr. 4.6.4 Suplement p.3</t>
  </si>
  <si>
    <t>OŚWIETLENIE ZEWNĘTRZNE</t>
  </si>
  <si>
    <t>Szafka oświetleniowa w obudowie izolacyjnej w II klasie
ochronności IK10 o wym. 800x800x250 mm</t>
  </si>
  <si>
    <t>17 d.4</t>
  </si>
  <si>
    <t>ścianki ustępowe systemowe</t>
  </si>
  <si>
    <t>19 d.5</t>
  </si>
  <si>
    <t>Obudowy ścienne z płyt gipsowo-kartonowych na pojedynczej konstrukcji nośnej, z pokryciem jednostronnym jednowarstwowym 100-01 - płyta GKBI</t>
  </si>
  <si>
    <t>Ścianki działowe z płyt gipsowo-kartonowych na pojedynczej konstrukcji nośnej, z pokryciem obustronnym jednowarstwowym 100-01; - płyta GKBI</t>
  </si>
  <si>
    <t>Okładziny stropów z płyt gipsowo-kartonowych na metalowej konstrukcji nośnej pojedynczej, profile CD i uchwyty ES - płyta GKBI</t>
  </si>
  <si>
    <t>Okładzina ścian z blachy nierdzewnej tłoczonej gr. 2 mm</t>
  </si>
  <si>
    <t>7</t>
  </si>
  <si>
    <t>Izolacje cieplne i przeciwdźwiękowe z płyt styropianowych gr. 10 cm poziome na wierzchu konstrukcji na sucho - jedna warstwa</t>
  </si>
  <si>
    <t>Izolacje przeciwwilgociowe i przeciwwodne z folii polietylenowej szerokiej - poziome.</t>
  </si>
  <si>
    <t>Podłoga w systemie suchego jastrychu - izolacja akus-tyczna.cieplna z płyt styropianowych gr. 10 cm</t>
  </si>
  <si>
    <t>Podłoga w systemie suchego jastrychu - suchy jas-trych 2 x 10 mm z masą szpachlową</t>
  </si>
  <si>
    <t>Okładzina podłogi z blachy nierdzewnej tłoczonej gr. 2 mm</t>
  </si>
  <si>
    <t>Okładzina ścian z płyt warstwowych z rdzeniem styropianowym gr. 80 mm</t>
  </si>
  <si>
    <t>10</t>
  </si>
  <si>
    <t>Uchwyt uchylny przy WC ze stali nierdzewnej z miejscem na papier toaletowy</t>
  </si>
  <si>
    <t>Uchwyt stały, poziomy ze stali nierdzewnej</t>
  </si>
  <si>
    <t>Suszarka elektryczna bezdotykowa ze stali nierdzewnej</t>
  </si>
  <si>
    <t>36 d.10</t>
  </si>
  <si>
    <t>Kosz na odpady metalowy ze stali nierdzewnej</t>
  </si>
  <si>
    <t>37 d.10</t>
  </si>
  <si>
    <t>Dozownik mydła ze stali nierdzewnej</t>
  </si>
  <si>
    <t>38 d.10</t>
  </si>
  <si>
    <t>Podajnik na papier (duży) ze stali nierdzewnej</t>
  </si>
  <si>
    <t>39 d.10</t>
  </si>
  <si>
    <t>Lustro uchylne 50x50 cm</t>
  </si>
  <si>
    <t>40 d.10</t>
  </si>
  <si>
    <t>Lustro wklejane 140x60 cm</t>
  </si>
  <si>
    <t>Przebijanie otworów śr. 60 mm o długości do 20 cm</t>
  </si>
  <si>
    <t>Montaż czujki ruchu- pasywna podczerwieni</t>
  </si>
  <si>
    <t>czujnik zmierzchowy Z-DS/S-A</t>
  </si>
  <si>
    <t>Przebijanie otworów śr. 25 mm</t>
  </si>
  <si>
    <t>Opłata za usługę geodezyjną - wytyczenie i mapa powykonawcza</t>
  </si>
  <si>
    <t>Obudowy ścienne z płyt gipsowo-kartonowych na pojedynczej konstrukcji nośnej, z pokryciem jednostronnym dwuwarstwowym 50-02; - płyta GkBi</t>
  </si>
  <si>
    <t xml:space="preserve">Nawierzchnia z mieszanek mineralno-bitumicznych grysowych - warstwa ścieralna asfaltowa - grubość po zagęszcz. 3 cm wraz z podbudową z kruszywa łamanego o grubości po zagęszczeniu 10 cm. </t>
  </si>
  <si>
    <t>15,23 d.1</t>
  </si>
  <si>
    <t>Podbudowa betonowa - grubość warstwy po zagęszczeniu 20 cm ze zbrojeniem siatką stalową</t>
  </si>
  <si>
    <t>17,18 d.1</t>
  </si>
  <si>
    <t>Nawierzchnie z kostki klinkierowej 10 x 20 cm na podsypce z miału kamiennego grubości 30 mm z podbudową z kruszywa łamanego o grubości po zagęszczeniu 15 cm</t>
  </si>
  <si>
    <t>16, 24 d.1</t>
  </si>
  <si>
    <t xml:space="preserve">Nawierzchnia żwirowa - grubość po zagęszczeniu 10 cm </t>
  </si>
  <si>
    <t xml:space="preserve">Roboty ziemne wykonywane ładowarkami kołowymi </t>
  </si>
  <si>
    <t>Mechaniczne profilowanie i zagęszcanie podłoża pod warstwy konstrukcyjne nawierzchni</t>
  </si>
  <si>
    <t>Ława pod krawężniki betonowa zwykła</t>
  </si>
  <si>
    <t>Przymocowanie tablic znaków drogowych - znaki okrągłe - typ folii 1</t>
  </si>
  <si>
    <t xml:space="preserve">Krawężniki kamienne na podsypce cementowo-piaskowej </t>
  </si>
  <si>
    <t xml:space="preserve">Krawężniki betonowe na podsypce cementowo-piaskowej </t>
  </si>
  <si>
    <t>Obrzeża betonowe na podsypce cementowo-piaskowej.</t>
  </si>
  <si>
    <t>Obrzeża granitowe 9x24x100 na podsypce cementowo-piaskowej.</t>
  </si>
  <si>
    <t>SZ.04-ZAGOSP. TERENU, supl</t>
  </si>
  <si>
    <t>m2</t>
  </si>
  <si>
    <t xml:space="preserve">szt.  </t>
  </si>
  <si>
    <t>kg</t>
  </si>
  <si>
    <t>4</t>
  </si>
  <si>
    <t>1</t>
  </si>
  <si>
    <t>1.1</t>
  </si>
  <si>
    <t>9 d.1. 1</t>
  </si>
  <si>
    <t>10 d.1. 1</t>
  </si>
  <si>
    <t>11 d.1. 1</t>
  </si>
  <si>
    <t>12 d.1. 1</t>
  </si>
  <si>
    <t>13 d.1. 1</t>
  </si>
  <si>
    <t>18 d.1. 1</t>
  </si>
  <si>
    <t>2</t>
  </si>
  <si>
    <t>Jedn. miary</t>
  </si>
  <si>
    <t>ha</t>
  </si>
  <si>
    <t>m</t>
  </si>
  <si>
    <t>szt.</t>
  </si>
  <si>
    <t>otw.</t>
  </si>
  <si>
    <t>Ilość</t>
  </si>
  <si>
    <t>5</t>
  </si>
  <si>
    <t>Cena zł</t>
  </si>
  <si>
    <t>6</t>
  </si>
  <si>
    <t>1.2</t>
  </si>
  <si>
    <t>19 d.1. 2</t>
  </si>
  <si>
    <t>20 d.1. 2</t>
  </si>
  <si>
    <t>25 d.1. 2</t>
  </si>
  <si>
    <t>37 d.1. 5</t>
  </si>
  <si>
    <t>38 d.1. 5</t>
  </si>
  <si>
    <t>39 d.1. 5</t>
  </si>
  <si>
    <t>40 d.1. 5</t>
  </si>
  <si>
    <t>41 d.1. 5</t>
  </si>
  <si>
    <t>42 d.1. 5</t>
  </si>
  <si>
    <t>43 d.1. 5</t>
  </si>
  <si>
    <t>1.6</t>
  </si>
  <si>
    <t>45 d.1. 6</t>
  </si>
  <si>
    <t>46 d.1. 6</t>
  </si>
  <si>
    <t>47 d.1. 6</t>
  </si>
  <si>
    <t>48 d.1. 6</t>
  </si>
  <si>
    <t>49 d.1. 6</t>
  </si>
  <si>
    <t>DYLATACJE I POWŁOKI PRZECIWWILGOCIOWE - ODCINKI "Ipp", "IVpp", "Vpp" i "VIpp".</t>
  </si>
  <si>
    <t>Dylatacje w konstrukcji oczepów odwodnego i odlądo-wego - trzy warstwy papy termozgrzewalnej o gr. 5 mm, na oczepie wykształcenie szczeliny dylatacyjnej.</t>
  </si>
  <si>
    <t>Wypełnienie szczelin dylatacyjnych na oczepie odlądo-wym i odwodnym (specjalną masą) - wymiary szczelin 2x3 cm.</t>
  </si>
  <si>
    <t>Wykonanie przed zasypaniem oczepu odlądowego i oczepu odwodnego izolacji przeciwwilgoc.powloko-wych pionowych - wyk.na zimno - pierwsza warstwa.</t>
  </si>
  <si>
    <t>Wykonanie przed zasypaniem oczepu odlądowego i oczepu odwodnego izolacji przeciwwilgoc .powloko-wych pionowych - wyk.na zimno - druga warstwa.</t>
  </si>
  <si>
    <t>Czyszczenie strumieniowo ścierne do drugiego stopnia czystości pacholow Zl-22,5 , odtłuszczenie , gruntowanie, malowanie</t>
  </si>
  <si>
    <t>67, 68, 69, 70 d.1. 8</t>
  </si>
  <si>
    <t>Czyszczenie strumieniowo-ścierne powierzchni betonowych nie malowanych (ścieżki cumowniczj).</t>
  </si>
  <si>
    <t xml:space="preserve">Ręczna reprofilacja ubytków w konstrukcjach betonowych oczepu </t>
  </si>
  <si>
    <t xml:space="preserve">Zakup i montaż belki odbojowej </t>
  </si>
  <si>
    <t>Wypełnienie przez płetwonurka kawerny znajdującej się pod oczepem nabrzeża</t>
  </si>
  <si>
    <t>Uszczelnienie przez ekipę płetwonurków szczeliny wokół kolektora o śred.508 mm (na 160,0 mb)</t>
  </si>
  <si>
    <t>Uszczelnienie przez płetwonurka szczeliny wokół kolektora o śred.700 mm (na 335,0 mb) i rozwarcia na zamku (403,0 mb)</t>
  </si>
  <si>
    <t>Czyszczenie powierzchni betonowych, izolacje (45m), dozbrojenie, zabezpieczenie elem.stalowych (45m), wypełnienei ubytków betonowych</t>
  </si>
  <si>
    <t>Czyszczenie powierzchni betonowych , sklejenie rys (150m), wyrownanie, gruntowanie, malowanie</t>
  </si>
  <si>
    <t>93-97 d.1.9.2</t>
  </si>
  <si>
    <t>ST hydrotech, supl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</si>
  <si>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</si>
  <si>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</si>
  <si>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</si>
  <si>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</si>
  <si>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</si>
  <si>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</si>
  <si>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</si>
  <si>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</si>
  <si>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</si>
  <si>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</si>
  <si>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</si>
  <si>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</si>
  <si>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</si>
  <si>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</si>
  <si>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</si>
  <si>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</si>
  <si>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</si>
  <si>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</si>
  <si>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</si>
  <si>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</si>
  <si>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</si>
  <si>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</si>
  <si>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</si>
  <si>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</si>
  <si>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</si>
  <si>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</si>
  <si>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</si>
  <si>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</si>
  <si>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</si>
  <si>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</si>
  <si>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</si>
  <si>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</si>
  <si>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</si>
  <si>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</si>
  <si>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</si>
  <si>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</si>
  <si>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</si>
  <si>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</si>
  <si>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</si>
  <si>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</si>
  <si>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</si>
  <si>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</si>
  <si>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</si>
  <si>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</si>
  <si>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</si>
  <si>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</si>
  <si>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</si>
  <si>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</si>
  <si>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</si>
  <si>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</si>
  <si>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</si>
  <si>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</si>
  <si>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</si>
  <si>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</si>
  <si>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</si>
  <si>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</si>
  <si>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</si>
  <si>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</si>
  <si>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</si>
  <si>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</si>
  <si>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</si>
  <si>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</si>
  <si>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</si>
  <si>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</si>
  <si>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</si>
  <si>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</si>
  <si>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</si>
  <si>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</si>
  <si>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</si>
  <si>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</si>
  <si>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</si>
  <si>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</si>
  <si>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</si>
  <si>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</si>
  <si>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</si>
  <si>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</si>
  <si>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</si>
  <si>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</si>
  <si>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</si>
  <si>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</si>
  <si>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</si>
  <si>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</si>
  <si>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</si>
  <si>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</si>
  <si>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</si>
  <si>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</si>
  <si>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</si>
  <si>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</si>
  <si>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</si>
  <si>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</si>
  <si>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</si>
  <si>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</si>
  <si>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</si>
  <si>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</si>
  <si>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</si>
  <si>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</si>
  <si>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</si>
  <si>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</si>
  <si>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</si>
  <si>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</si>
  <si>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</si>
  <si>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</si>
  <si>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</si>
  <si>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</si>
  <si>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</si>
  <si>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</si>
  <si>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</si>
  <si>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</si>
  <si>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</si>
  <si>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</si>
  <si>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</si>
  <si>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</si>
  <si>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</si>
  <si>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</si>
  <si>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</si>
  <si>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</si>
  <si>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</si>
  <si>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</si>
  <si>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</si>
  <si>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</si>
  <si>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</si>
  <si>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</si>
  <si>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</si>
  <si>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</si>
  <si>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</si>
  <si>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</si>
  <si>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</si>
  <si>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</si>
  <si>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</si>
  <si>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</si>
  <si>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</si>
  <si>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</si>
  <si>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</si>
  <si>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</si>
  <si>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</si>
  <si>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</si>
  <si>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</si>
  <si>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</si>
  <si>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</si>
  <si>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</si>
  <si>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</si>
  <si>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</si>
  <si>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</si>
  <si>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</si>
  <si>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</si>
  <si>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</si>
  <si>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</si>
  <si>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</si>
  <si>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</si>
  <si>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</si>
  <si>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</si>
  <si>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</si>
  <si>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</si>
  <si>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</si>
  <si>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</si>
  <si>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</si>
  <si>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</si>
  <si>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</si>
  <si>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</si>
  <si>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</si>
  <si>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</si>
  <si>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</si>
  <si>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</si>
  <si>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</si>
  <si>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</si>
  <si>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</si>
  <si>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</si>
  <si>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</si>
  <si>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</si>
  <si>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</si>
  <si>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</si>
  <si>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</si>
  <si>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</si>
  <si>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331.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</si>
  <si>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</si>
  <si>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</si>
  <si>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</si>
  <si>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</si>
  <si>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</si>
  <si>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</si>
  <si>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</si>
  <si>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</si>
  <si>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</si>
  <si>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</si>
  <si>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</si>
  <si>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</si>
  <si>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</si>
  <si>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</si>
  <si>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</si>
  <si>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</si>
  <si>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</si>
  <si>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</si>
  <si>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</si>
  <si>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</si>
  <si>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</si>
  <si>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</si>
  <si>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</si>
  <si>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</si>
  <si>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</si>
  <si>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</si>
  <si>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</si>
  <si>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</si>
  <si>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</si>
  <si>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</si>
  <si>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</si>
  <si>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</si>
  <si>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</si>
  <si>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</si>
  <si>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</si>
  <si>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</si>
  <si>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</si>
  <si>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</si>
  <si>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</si>
  <si>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</si>
  <si>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</si>
  <si>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</si>
  <si>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</si>
  <si>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</si>
  <si>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</si>
  <si>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</si>
  <si>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</si>
  <si>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</si>
  <si>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</si>
  <si>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</si>
  <si>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</si>
  <si>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</si>
  <si>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</si>
  <si>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</si>
  <si>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</si>
  <si>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</si>
  <si>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</si>
  <si>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</si>
  <si>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</si>
  <si>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</si>
  <si>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</si>
  <si>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</si>
  <si>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</si>
  <si>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</si>
  <si>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</si>
  <si>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</si>
  <si>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</si>
  <si>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</si>
  <si>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</si>
  <si>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</si>
  <si>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</si>
  <si>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</si>
  <si>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</si>
  <si>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</si>
  <si>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</si>
  <si>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</si>
  <si>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</si>
  <si>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</si>
  <si>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</si>
  <si>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</si>
  <si>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</si>
  <si>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</si>
  <si>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</si>
  <si>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</si>
  <si>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</si>
  <si>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</si>
  <si>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</si>
  <si>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</si>
  <si>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</si>
  <si>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</si>
  <si>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</si>
  <si>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</si>
  <si>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</si>
  <si>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</si>
  <si>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</si>
  <si>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</si>
  <si>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</si>
  <si>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</si>
  <si>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</si>
  <si>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</si>
  <si>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</si>
  <si>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</si>
  <si>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</si>
  <si>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</si>
  <si>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</si>
  <si>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</si>
  <si>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</si>
  <si>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</si>
  <si>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</si>
  <si>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</si>
  <si>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</si>
  <si>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</si>
  <si>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</si>
  <si>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</si>
  <si>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</si>
  <si>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</si>
  <si>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</si>
  <si>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</si>
  <si>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</si>
  <si>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</si>
  <si>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</si>
  <si>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</si>
  <si>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</si>
  <si>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</si>
  <si>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</si>
  <si>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</si>
  <si>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</si>
  <si>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</si>
  <si>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</si>
  <si>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</si>
  <si>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</si>
  <si>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</si>
  <si>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</si>
  <si>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NAWIERZCHNIE</t>
  </si>
  <si>
    <t>TER</t>
  </si>
  <si>
    <t>WSZYSTKIE</t>
  </si>
  <si>
    <t>10, 11, 12, 13 d.2</t>
  </si>
  <si>
    <t>Ręczne wykopy wąskoprzestrzenne lub jamiste ze skarpami o szerokości dna do 1.5 m i głębokości do 1.5 m ze złożeniem urobku na odkład, zasypanie, zagęszczenie</t>
  </si>
  <si>
    <t>Roboty ziemne wykonywane koparkami podsiębiernymi 0.25 m3 uprzednio zmagazynowanej w hałdach</t>
  </si>
  <si>
    <t>14, 15 d.2</t>
  </si>
  <si>
    <t>Podkłady z ubitych materiałów sypkich na podłożu gruntowym</t>
  </si>
  <si>
    <t>Podkłady betonowe na podłożu gruntowym</t>
  </si>
  <si>
    <t>Izolacje przeciwwilgociowe z papy zgrzewalnej</t>
  </si>
  <si>
    <t>Dostawa i montaż słupków zasilających w wodę i energię elektryczną - zgodnie z PT. Na przyłączu wodociągowym zamontować wodomierz skrzydełkowy JS-1,5 Dn20 z armaturą odcinającą i zaworem antyskażeniowym klasy EA.</t>
  </si>
  <si>
    <t>SB 02 Zagosp Supl</t>
  </si>
  <si>
    <t xml:space="preserve">Wywiezienie pozostałości po usunięciu drzew </t>
  </si>
  <si>
    <t>Dezynfekcja elementu</t>
  </si>
  <si>
    <t>Usuwanie z powierzchni piaskowca miejsc przebarwień biologicznych po glonach i grzybach okładami 57% podchlorynu wapnia- przyjeto 80% powierzchni kamienia</t>
  </si>
  <si>
    <t xml:space="preserve">Odsalanie kamienia okładami </t>
  </si>
  <si>
    <t>Usuwanie z powierzchni piaskowca miejsc przebarwień żelazowych okładami 25% szczawianu amonu-przyjeto 15% powierzchni kamienia</t>
  </si>
  <si>
    <t xml:space="preserve">Odsalanie kamienia </t>
  </si>
  <si>
    <t xml:space="preserve">Uzupełnienie drobnych ubytków i wykruszeń </t>
  </si>
  <si>
    <t xml:space="preserve">Uzupełnienie spekań i szczelin w piaskowcu </t>
  </si>
  <si>
    <t xml:space="preserve">Hydrofobizacja powierzchniowa </t>
  </si>
  <si>
    <t>Montaż elementu w nowym miejscu na zaprawę montażową  wraz z uzupełnieniem zdemontowanych kamieni obok rzeźby</t>
  </si>
  <si>
    <t xml:space="preserve">Dezynfekcja elementu </t>
  </si>
  <si>
    <t xml:space="preserve">Uzupełnienie miejsc po wykutych kitach i zaprawach w piaskowcu zaprawą mineralną pod kolor kamienia </t>
  </si>
  <si>
    <t xml:space="preserve">Hydrofobizacja powierzchniowa piaskowca </t>
  </si>
  <si>
    <t xml:space="preserve">Zabezpieczenie głowy z granitu </t>
  </si>
  <si>
    <t>Montaż elementu w nowym miejscu na zaprawę montażową i na pręty ze stali nierdzewnej wklejane na żywię montażową  wraz z uzupełnieniem zdemontowanych kamieni obok rzeźby</t>
  </si>
  <si>
    <t>Doczyszczenie fragmentów ze skorupą gipsu przez piaskowanie - przyjeto 30% powierzchni</t>
  </si>
  <si>
    <t>Odsalanie kamienia okładami</t>
  </si>
  <si>
    <t>Uzupełnienie miejsc po wykutych kitach  z założeniem drobnego zbrojenia- przyjęto 15% powierzchni</t>
  </si>
  <si>
    <t>Uzupełnienie spekań i szczelin w sztucznym kamieniu -przyjeto 50% pow.piaskowca</t>
  </si>
  <si>
    <t xml:space="preserve">Hydrofobizacja powierzchniowa sztucznego kamienia </t>
  </si>
  <si>
    <t>Montaż elementu w nowym miejscu na zaprawę montażową  na pręty ze stali nierdzewnej wklejane na żywię montażową  wraz z uzupełnieniem zdemontowanych kamieni obok rzeźby</t>
  </si>
  <si>
    <t>Montaż elementu w nowym miejscu na zaprawę montażową  i na pręty ze stali nierdzewnej wklejane na żywię montażową  wraz z uzupełnieniem zdemontowanych kamieni obok rzeźby</t>
  </si>
  <si>
    <t xml:space="preserve">Przygotowanie powierzchni pionowych betonowych i otynkowanych pod uszczelnienia </t>
  </si>
  <si>
    <t>Wysokoelastyczna izolacja powierzchni pionowych  uszczelnienie powierzchni poddanych działaniu wilgoci pochodzącej z gruntu</t>
  </si>
  <si>
    <t xml:space="preserve">Wykonanie nawierzchni z elementów systemowych z tworzywa </t>
  </si>
  <si>
    <t xml:space="preserve">ZIELEŃ </t>
  </si>
  <si>
    <t>9 d.1</t>
  </si>
  <si>
    <t>Wykonanie przed zasypaniem oczepu odlądowego izolacji przeciwwilgoc.powłokowych poziomych - wyk.na zimno z emulsji asfalt.- pierwsza warstwa</t>
  </si>
  <si>
    <t>Wykonanie przed zasypaniem oczepu odlądowego izolacji przeciwwilgoc.powłokowych poziome - wyk.na zimno - druga warstwa.</t>
  </si>
  <si>
    <t>1.7</t>
  </si>
  <si>
    <t>51 d.1. 7</t>
  </si>
  <si>
    <t>52 d.1. 7</t>
  </si>
  <si>
    <t>53 d.1. 7</t>
  </si>
  <si>
    <t>54 d.1. 7</t>
  </si>
  <si>
    <t>55 d.1. 7</t>
  </si>
  <si>
    <t>56 d.1. 7</t>
  </si>
  <si>
    <t>57 d.1. 7</t>
  </si>
  <si>
    <t>58 d.1. 7</t>
  </si>
  <si>
    <t>59 d.1. 7</t>
  </si>
  <si>
    <t>60 d.1. 7</t>
  </si>
  <si>
    <t>61 d.1. 7</t>
  </si>
  <si>
    <t>62 d.1. 7</t>
  </si>
  <si>
    <t>63 d.1. 7</t>
  </si>
  <si>
    <t>Czyszczenie strumieniowo ścierne do drugiego stopnia czystości pacholow Zl-22,5 (stan wyjściowy powierzchni C)</t>
  </si>
  <si>
    <t>Odtłuszczanie pachołów Zl-22,5 bezpośrednio przed malowaniem.</t>
  </si>
  <si>
    <t>Dwukrotne malowanie pędzlem, farbami do gruntowania epoksydowymi pachołów Zl-22,5.</t>
  </si>
  <si>
    <t>Dwukrotne malowanie pędzlem, emalią epoksydową pachołów Zl-22,5.</t>
  </si>
  <si>
    <t>Rury prostokątne płaszczowe (spawane) do przejścia kabli podwodnych przez stalową ściankę szczelną nabrzeża - odcinek "Ipp".</t>
  </si>
  <si>
    <t>Wykopy mułu-piasku pompa typu 'Mamut' o śr. rury 200 mm - wykonanie wykopu w dnie w miejscu przejścia kabli przez nabrzeże - odcinek "Ipp". Wykop w dnie 10x5 m, nachylenie skarp 1:3.</t>
  </si>
  <si>
    <t>Częściowe zasypanie wykopu pompą typu 'Mamut' o śr. rury 200 mm po wykonaniu przejścia kabli przez nabrzeże - odcinek "Ipp".</t>
  </si>
  <si>
    <t>Zasypanuie wykopu w dnie po wykonaniu piaskienm dowiezionym .w barkach (szalandach) pozysk.z dostaw lądowych, koparka na pontonie 1.0-1.2 m3 - odcinek "Ipp".</t>
  </si>
  <si>
    <t>rur.</t>
  </si>
  <si>
    <t>1.8</t>
  </si>
  <si>
    <t>65 d.1. 8</t>
  </si>
  <si>
    <t>66 d.1. 8</t>
  </si>
  <si>
    <t>71 d.1. 8</t>
  </si>
  <si>
    <t>72 d.1. 8</t>
  </si>
  <si>
    <t>73 d.1. 8</t>
  </si>
  <si>
    <t>74 d.1. 8</t>
  </si>
  <si>
    <t>75 d.1. 8</t>
  </si>
  <si>
    <t>76 d.1. 8</t>
  </si>
  <si>
    <t>77 d.1. 8</t>
  </si>
  <si>
    <t>78 d.1. 8</t>
  </si>
  <si>
    <t>79 d.1. 8</t>
  </si>
  <si>
    <t>80 d.1. 8</t>
  </si>
  <si>
    <t>NAPRAWA I ZABEZPIECZENIE POWIERZCHIN OCZEPU, WYMIANA URZ ĄDZEŃ ODBOJOWYCH -ODCINKI "IIpi", "IIIpi"; "VIIpi" i "VIIIpi"</t>
  </si>
  <si>
    <t>Demontaż odbojnic z opon pojedynczych na ściance żelbetowej</t>
  </si>
  <si>
    <t>Demontaż, naprawa, malowanie i montaż istniejących drabinek wejściowych o 4 kotwach mocujących - 10 szt.</t>
  </si>
  <si>
    <t>Szpachlowanie oczepu - ręczna reprofilacja ubytków w konstrukcjach betonowych zaprawą cementowo-polimerową.</t>
  </si>
  <si>
    <t>Uszczelnienie przejścia kolektora o śr. 508 mm (160,0 mb) przez stalową ściankę szczelną nabrzeża - odcinek "IIIpi".</t>
  </si>
  <si>
    <t>Uszczelnienie przejścia kolektora o śr.1200 mm (160, 0 mb) przez stalową ściankę szczelną nabrzeża - odcinek "IIIpi".</t>
  </si>
  <si>
    <t>Uszczelnienie przejścia kolektora o śr.480 mm (657,0 mb) przez stalową ściankę szczelną nabrzeża - odcinek "VIIpi".</t>
  </si>
  <si>
    <t>Sprawdzenie przez nurka szczelności ścianki szczelnej od dna do oczepu nabrzeża na długości 15,0 m po obu stronach kolektora, z ewentualną naprawą uszkodzeń</t>
  </si>
  <si>
    <t>8</t>
  </si>
  <si>
    <t>9</t>
  </si>
  <si>
    <t>1.3</t>
  </si>
  <si>
    <t>26 d.1. 3</t>
  </si>
  <si>
    <t>27 d.1. 3</t>
  </si>
  <si>
    <t>28 d.1. 3</t>
  </si>
  <si>
    <t>29 d.1. 3</t>
  </si>
  <si>
    <t>30 d.1. 3</t>
  </si>
  <si>
    <t>31 d.1. 3</t>
  </si>
  <si>
    <t>Zakup brusów ścianki szczelnej ARBET PU8 o długości 12,8 m - dla odcinka "IVpp" i "Vpp".</t>
  </si>
  <si>
    <t>Wbicie stalowej ścianki szczelnej typu ARBET PU8 kafarem pływającym (pod kontrolą geodety) - odcinki " Ipp", "IVpp", "Vpp" i "VIpp" .</t>
  </si>
  <si>
    <t>szt</t>
  </si>
  <si>
    <t>t</t>
  </si>
  <si>
    <t>1.4</t>
  </si>
  <si>
    <t>32 d.1. 4</t>
  </si>
  <si>
    <t>33 d.1. 4</t>
  </si>
  <si>
    <t>34 d.1. 4</t>
  </si>
  <si>
    <t>18 d.3</t>
  </si>
  <si>
    <t>19 d.3</t>
  </si>
  <si>
    <t>20 d.3</t>
  </si>
  <si>
    <t xml:space="preserve">Zarobienie i podłączenie końcówek kablowych, montaż złącz kablowych IZK, montaż głowic kablowych SKE 3M </t>
  </si>
  <si>
    <r>
      <t xml:space="preserve">Zarobienie i podłączenie końcówek kablowych, montaż złącz kablowych IZK, montaż głowic kablowych SKE 3M </t>
    </r>
    <r>
      <rPr>
        <sz val="10"/>
        <color indexed="10"/>
        <rFont val="Czcionka tekstu podstawowego"/>
        <family val="0"/>
      </rPr>
      <t xml:space="preserve"> </t>
    </r>
  </si>
  <si>
    <t>Koszty nadzorów - zgodnie z pkt 5.9.2 opisu technicznego</t>
  </si>
  <si>
    <t>26 d.3</t>
  </si>
  <si>
    <t>27 d.3</t>
  </si>
  <si>
    <t>28 d.3</t>
  </si>
  <si>
    <t>Wykonanie nawierzchni z elementów drewnianych</t>
  </si>
  <si>
    <t>29 d.3</t>
  </si>
  <si>
    <t>32 d.3</t>
  </si>
  <si>
    <t>34 d.4</t>
  </si>
  <si>
    <t>35 d.4</t>
  </si>
  <si>
    <t>36 d.4</t>
  </si>
  <si>
    <t>37 d.4</t>
  </si>
  <si>
    <t>38 d.4</t>
  </si>
  <si>
    <t>Dostawa i montaż wyposażenia stanowisk ratowniczych - zgodnie z PT</t>
  </si>
  <si>
    <t>39 d.4</t>
  </si>
  <si>
    <t>43 d.5</t>
  </si>
  <si>
    <t>Dz. nr 44 dr. obręb 1037 w Szczecinie</t>
  </si>
  <si>
    <t>elektryczna</t>
  </si>
  <si>
    <t>I</t>
  </si>
  <si>
    <t>Szalet publiczny - instalacje wewnętrzne</t>
  </si>
  <si>
    <t>m3</t>
  </si>
  <si>
    <t>Przewody kabelkowe o łącznym przekroju żył do 7.5
mm2 wciągane do rur. Przewód YDY-450/750 V 3 x 1,5 mm2</t>
  </si>
  <si>
    <t>Badania i pomiary instalacji elektrycznej</t>
  </si>
  <si>
    <t>ST-elektr. sieci elektr. 4.6.1</t>
  </si>
  <si>
    <t xml:space="preserve">Mechaniczne kopanie rowów dla kabli w gruncie kat. III ,  nasypanie piasku , ręczne zasypanie rowów ( rowy głębokości 0,8m , szer. 0,6m)  </t>
  </si>
  <si>
    <t>ST-elektr. sieci elektr. 4.6.1, 4.6.2</t>
  </si>
  <si>
    <t>Roboty ziemne wykonywane koparkami podsiębiernymi
0.25 m3 w ziemi kat. I-III uprzednio zmagazynowanej
w hałdach z transportem urobku samochodami samowyładowczymi na odległość do 1 km + Nakłady uzupełniające za każde dalsze rozpoczęte 0.5 km transportu ponad 1 km samochodami samowyładowczymi
po drogach utwardzonych ziemi kat. III-IV 
Krotność = 28</t>
  </si>
  <si>
    <t>Opłata za składowanie ziemi</t>
  </si>
  <si>
    <t>ST-elektr. sieci elektr. 4.6.4</t>
  </si>
  <si>
    <t>Podłączanie i przełączanie przewodów</t>
  </si>
  <si>
    <t>ST-elektr. sieci elektr. 4.1.1 , 4.7</t>
  </si>
  <si>
    <t xml:space="preserve">ST-elektr. sieci elektr. 4.1.1 </t>
  </si>
  <si>
    <t>Usunięcie kolizji z siecią elektroenergetyczną ENEA i
oświetleniową</t>
  </si>
  <si>
    <t>Układanie rur ochronnych z PCW o średnicy 75 mm w
wykopie</t>
  </si>
  <si>
    <t>ST-elektr. sieci elektr. Suplement p.2</t>
  </si>
  <si>
    <t>Uziom pogrążany szpilkowy ST/Zn śr. 20 mm typ S/L
l=1500 mm</t>
  </si>
  <si>
    <t>Słup oświetleniowy stalowy h=6,0 mm z wysięgnikiem
pojedynczymOprawa oświetlenia zewnętrznego np. typu SLOT VELA ze żródłem światła meta-halogen HIT-CRI 150 W + HIT-CRI 70 W lub równoważny  ; wciąganie przewodów do słupów</t>
  </si>
  <si>
    <t>Słup oświetleniowy stalowy h=6,0 mm z wysięgnikiem
podwójnym Oprawa oświetlenia zewnętrznego np. typu SLOT VELA ze żródłem światła meta-halogen HIT-CRI 150 W + HIT-CRI 70 W (2kpl) lub równoważny ; wciąganie przewodów do słupów</t>
  </si>
  <si>
    <t>Słupek oświetleniowy np. typu CENTO 900/500 IP 44
ze źródłem światła TC-D18W lub równoważny ; montaż przewodów w słupkach oświetleniowych</t>
  </si>
  <si>
    <t>TABELA ELEMENTÓW ROZLICZENIOWYCH</t>
  </si>
  <si>
    <t>Nazwa Inwestycji:</t>
  </si>
  <si>
    <t>adres</t>
  </si>
  <si>
    <t>branża</t>
  </si>
  <si>
    <t>Nr</t>
  </si>
  <si>
    <t>Poz kosztorysu</t>
  </si>
  <si>
    <t>ST</t>
  </si>
  <si>
    <t>Opis Robót</t>
  </si>
  <si>
    <t xml:space="preserve">Wartość zł </t>
  </si>
  <si>
    <t>Przebudowa Nabrzeża BULWAR PIASTOWSKI W SZCZECINIE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</si>
  <si>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</si>
  <si>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</si>
  <si>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rzutu</t>
    </r>
  </si>
  <si>
    <t>1 d.1</t>
  </si>
  <si>
    <t>16 d.4</t>
  </si>
  <si>
    <t>20 d.5</t>
  </si>
  <si>
    <t>21 d.5</t>
  </si>
  <si>
    <t>22 d.5</t>
  </si>
  <si>
    <t>Ochrona narożników wypukłych kątownikiem metalowym</t>
  </si>
  <si>
    <t>25 d.7</t>
  </si>
  <si>
    <t>26 d.7</t>
  </si>
  <si>
    <t>27 d.7</t>
  </si>
  <si>
    <t>28 d.7</t>
  </si>
  <si>
    <t>29 d.7</t>
  </si>
  <si>
    <t>Dwukrotne malowanie farbami akrylowymi powierzchni wewnętrznych</t>
  </si>
  <si>
    <t>Okładzina elewacji ze szkła hartowanego emaliowanego wraz z obróbkami systemowymi.</t>
  </si>
  <si>
    <t>kpl.</t>
  </si>
  <si>
    <t xml:space="preserve">NAPRAWA NABRZEŻA </t>
  </si>
  <si>
    <t>HYDROTECHNIKA</t>
  </si>
  <si>
    <t>RAZEM</t>
  </si>
  <si>
    <t>SZALET</t>
  </si>
  <si>
    <t>ZAGOSPODAROWANIE TERENU</t>
  </si>
  <si>
    <t>10 d.1</t>
  </si>
  <si>
    <t>11 d.1</t>
  </si>
  <si>
    <t>12 d.1</t>
  </si>
  <si>
    <t>13 d.1</t>
  </si>
  <si>
    <t>14 d.1</t>
  </si>
  <si>
    <t>19 d.1</t>
  </si>
  <si>
    <t>20 d.1</t>
  </si>
  <si>
    <t>21 d.1</t>
  </si>
  <si>
    <t>Chodniki z płyt betonowych 50x50x7 cm na podsypce piaskowej z wypełnieniem spoin piaskiem 2951.0</t>
  </si>
  <si>
    <t>22 d.1</t>
  </si>
  <si>
    <t>25 d.1</t>
  </si>
  <si>
    <t>26 d.1</t>
  </si>
  <si>
    <t>27 d.1</t>
  </si>
  <si>
    <t>28 d.1</t>
  </si>
  <si>
    <t>29 d.1</t>
  </si>
  <si>
    <t>30 d.1</t>
  </si>
  <si>
    <t>31 d.1</t>
  </si>
  <si>
    <t>STAŁE OZNAKOWANIE ORGANIZACJI RUCHU SPECYFIKACJA TECHNICZNA NR KOD CPV: 45112700-2 - Roboty w zakresie kształtowania terenu</t>
  </si>
  <si>
    <t>32 d.2</t>
  </si>
  <si>
    <t>33 d.2</t>
  </si>
  <si>
    <t>34 d.2</t>
  </si>
  <si>
    <t>Przymocowanie tablic znaków drogowych - znaki okrągłe - typ folii 2 1</t>
  </si>
  <si>
    <t>35 d.2</t>
  </si>
  <si>
    <t>Przymocowanie tablic znaków drogowych - znaki kwadratowe - typ folii 1 28</t>
  </si>
  <si>
    <t>36 d.2</t>
  </si>
  <si>
    <t>Przymocowanie tablic znaków drogowych - tabliczki informacyjne 5</t>
  </si>
  <si>
    <t>37 d.2</t>
  </si>
  <si>
    <t>Przymocowanie tablic znaków drogowych - znaki prostokątne do 1 m2- typ folii 1 7</t>
  </si>
  <si>
    <t xml:space="preserve">Rozebranie istniejących nawierzchni utwardzonych wraz z krawężnikami, ławami i obrzeżami </t>
  </si>
  <si>
    <t>2,3,4 d.1</t>
  </si>
  <si>
    <t>Wywiezienie gruzu z terenu rozbiórki oraz utylizacja odpadów</t>
  </si>
  <si>
    <t>5,6,7,8 d.1</t>
  </si>
  <si>
    <t xml:space="preserve">Rowki pod krawężniki I obrzeża </t>
  </si>
  <si>
    <t>Warstwa wzmacniająca grunt pod warstwy technologiczne z geowłókniny</t>
  </si>
  <si>
    <t>Podsypka piaskowa z zagęszczeniem mechanicznym - grubość warstwy po zagęszczeniu 25 cm.</t>
  </si>
  <si>
    <t>SZ.03 -ZAGOSP. TERENU</t>
  </si>
  <si>
    <t>SZ.03 -ZAGOSP. TERENU supl</t>
  </si>
  <si>
    <t>SZ.02 -ZAGOSP. TERENU</t>
  </si>
  <si>
    <t>Podbudowa z gruntu stabilizowanego cementem - grubość podbudowy po zagęszczeniu 15 cm</t>
  </si>
  <si>
    <t>Podbudowa z gruntu stabilizowanego cementem - grubość podbudowy po zagęszczeniu 25 cm</t>
  </si>
  <si>
    <t>Podbudowa z kruszywa łamanego o grubości po zagęszczeniu 20 cm</t>
  </si>
  <si>
    <t xml:space="preserve">Nawierzchnia z kostki granitowej na podsypce cementowo-piaskowej </t>
  </si>
  <si>
    <t>Nawierzchnie z płyt betonowych obramowanych kostką granitową.</t>
  </si>
  <si>
    <t>ROBOTY ROZBIÓRKOWE I PRZYGOTOWAWCZE - ODCINEK "Ipp", "IVpp", "Vpp" i "VIpp"</t>
  </si>
  <si>
    <t>1 d.1. 1</t>
  </si>
  <si>
    <t>Roboty pomiarowe - geodezyjne wytyczenie położenia osi projektowanej ścianki szczelnej, pali i obrysu płyty nabrzeża, pomiary "wynieść" w teren - odcinki "Ipp", " IVpp", "Vpp" i "VIpp".</t>
  </si>
  <si>
    <t>2 d.1. 1</t>
  </si>
  <si>
    <t>Demontaż balustrad przebiegających na oczepie nabrzeża w miejscu obniżenia dla motorówek, na odcinkach "Vpp" i "VIpp".</t>
  </si>
  <si>
    <t>3 d.1. 1</t>
  </si>
  <si>
    <t>Rozbiórka płyt granitowych o szerokości 1,0 m i grubości 0,3 na tworzących górną część oczepu nabrzeża na odcinkach "Ipp", "IVpp" i "VIpp".</t>
  </si>
  <si>
    <t>4 d.1. 1</t>
  </si>
  <si>
    <t>Demontaż pachołów rurowych podwójnych - odcinek " Vp".</t>
  </si>
  <si>
    <t>5 d.1. 1</t>
  </si>
  <si>
    <t>Rozbiórka opierzenia urządzeń odbojowych na odc. " Vpp".</t>
  </si>
  <si>
    <t>6 d.1. 1</t>
  </si>
  <si>
    <t>Rozbiórka belek odbojowych po rozbiórce opierzenia, odc. "Vpp".</t>
  </si>
  <si>
    <t>7 d.1. 1</t>
  </si>
  <si>
    <t>Demontaż odbojnic z opon pojedynczych na ściance żelbetowej, odc "Vpp".</t>
  </si>
  <si>
    <t>8 d.1. 1</t>
  </si>
  <si>
    <t>Demontaż pokryw stalowych na odcinku "Vpp".</t>
  </si>
  <si>
    <t>Rozbiórka samodzielnych żelbetowych fundamentów pod pachołami rurowymi drugiego rzędu z lądu sposobem mechanicznym.</t>
  </si>
  <si>
    <t>Rozebranie balustrad z kształtowników stalowych</t>
  </si>
  <si>
    <t>2 d.1</t>
  </si>
  <si>
    <t>3 d.1</t>
  </si>
  <si>
    <t>Cięcie piłą diamentową betonu zbrojonego o grubości powyżej 15 do 40 cm; miejsce cięcia - ściana - roboty z rusztowania lub pomostu</t>
  </si>
  <si>
    <t>7 d.1</t>
  </si>
  <si>
    <t>9 d.2</t>
  </si>
  <si>
    <t>16 d.3</t>
  </si>
  <si>
    <t>17 d.3</t>
  </si>
  <si>
    <t>Schody żelbetowe proste na płycie grubości 15cm -ręczne układanie betonu.</t>
  </si>
  <si>
    <t>Schody żelbetowe belki podestowe i kotwiące - ręczne układanie betonu</t>
  </si>
  <si>
    <t>21 d.3</t>
  </si>
  <si>
    <t>Ściany oporowe żelbetowe - podstawa ściany prostokątna o stopie płaskiej - z zastosowaniem pompy do betonu</t>
  </si>
  <si>
    <t>22 d.3</t>
  </si>
  <si>
    <t>Ściany oporowe żelbetowe (część pionowa) o wysokości do 3 m i przekroju prostokątnym grubości do 30 cm - z zastosowaniem pompy do betonu</t>
  </si>
  <si>
    <t>23 d.3</t>
  </si>
  <si>
    <t>24 d.3</t>
  </si>
  <si>
    <t>25 d.3</t>
  </si>
  <si>
    <t>Płyty pochylni żelbetowe - z zastosowaniem pompy do betonu</t>
  </si>
  <si>
    <t>Izolacje szczelin dylatacyjnych konstrukcyjnych poziomych</t>
  </si>
  <si>
    <t>Przygotowanie i montaż zbrojenia</t>
  </si>
  <si>
    <t>Konstrukcja schodów - tarasów stopnie betonowe zewnętrzne na gotowym podłożu - z zastosowaniem pompy do betonu - beton B20</t>
  </si>
  <si>
    <t>30 d.3</t>
  </si>
  <si>
    <t>Obramowanie krawędzi kątownikiem ze stali nierdzewnej 110x60x5 mm</t>
  </si>
  <si>
    <t>31 d.3</t>
  </si>
  <si>
    <t>Balustrady schodów terenowych i murków oporowych ze stali ocynkowanej malowanej proszkowo - zgodnie z PT</t>
  </si>
  <si>
    <t>33 d.3</t>
  </si>
  <si>
    <t>Balustrady muru oporowego ze stali ocynkowanej malowanej proszkowo wypełnione siatką- zgodnie z PT</t>
  </si>
  <si>
    <t>Mechaniczno - chemiczne oczyszczenie elewacji z piaskowca z uzupełnieniem ubytków, naprawą powierzchni uzupełnieniem spoinowania.</t>
  </si>
  <si>
    <t>Dostawa i montaż stojaków na rowery wraz z wykonaniem fundamentu - zgodnie z PT</t>
  </si>
  <si>
    <t>Dostawa i montaż ławek wraz z wykonaniem fundamentu - zgodnie z PT</t>
  </si>
  <si>
    <t>Wykonanie ław żelbetowych z siedziskiem drewnianym - zgodnie z PT</t>
  </si>
  <si>
    <t>Dostawa i montaż koszy na śmieci wraz z wykonaniem fundamentu - zgodnie z PT</t>
  </si>
  <si>
    <t>40 d.4</t>
  </si>
  <si>
    <t>41 d.5</t>
  </si>
  <si>
    <t>Karczowanie drzew miękkich o średnicy pnia do 20 cm</t>
  </si>
  <si>
    <t>42 d.5</t>
  </si>
  <si>
    <t>Karczowanie drzew miękkich o średnicy pnia 21 -30 cm</t>
  </si>
  <si>
    <t>Karczowanie drzew miękkich o średnicy pnia 31 -40 cm</t>
  </si>
  <si>
    <t>44 d.5</t>
  </si>
  <si>
    <t>Karczowanie drzew miękkich o średnicy pnia 41 -65 cm</t>
  </si>
  <si>
    <t>45 d.5</t>
  </si>
  <si>
    <t>Układanie rur ochronnych z PCW o średnicy 50 mm w
wykopie</t>
  </si>
  <si>
    <t>Układanie w wykopie Taśmy FeZn 25x4mm</t>
  </si>
  <si>
    <t>ST-elektr. sieci elektr. 4.1.1</t>
  </si>
  <si>
    <t>Pogrążanie uziomów szpilkowych 1500mm</t>
  </si>
  <si>
    <t>Montaż złącza kablowo-pomiarowego ZKP w tym przebudowa węzła kablowego</t>
  </si>
  <si>
    <t>ST-elektr. sieci elektr. 4.1.1 , 4.6.3</t>
  </si>
  <si>
    <t>515a</t>
  </si>
  <si>
    <t>515b</t>
  </si>
  <si>
    <t>515c</t>
  </si>
  <si>
    <t>515d</t>
  </si>
  <si>
    <t>Ręczne układanie kabli wielożyłowych o masie do 2.0
kg/m na napięcie znamionowe poniżej 110 kV w rowach
kablowych - YKY 4 x 25 mm2  + bednarka 25x4</t>
  </si>
  <si>
    <t xml:space="preserve">Ręczne układanie kabli wielożyłowych o masie do 1.0
kg/m na napięcie znamionowe poniżej 110 kV w rowach
kablowych - YKY 4 x 6 mm2 </t>
  </si>
  <si>
    <t>537a</t>
  </si>
  <si>
    <t>Demontaż linii kablowej oświetleniowej 800m ; demontaż słupów oświetleniowych 18szt.</t>
  </si>
  <si>
    <t xml:space="preserve">Ręczne układanie kabli wielożyłowych o masie do 5.5
kg/m na napięcie znamionowe poniżej 110 kV w rowach
kablowych - YKY 4 x 240 mm2 </t>
  </si>
  <si>
    <t>Karczowanie drzew miękkich - dodatek za każde dalsze 5 cm średnicy pnia</t>
  </si>
  <si>
    <t>46 d.5</t>
  </si>
  <si>
    <t>47 d.5</t>
  </si>
  <si>
    <t>Jarząb pospolity, jarzębina (Sorbus aucuparia L.)- -sadzenie w gruncie</t>
  </si>
  <si>
    <t>48 d.5</t>
  </si>
  <si>
    <t>Dostawa donic - zgodnie z PT</t>
  </si>
  <si>
    <t>49 d.5</t>
  </si>
  <si>
    <t>50 d.5</t>
  </si>
  <si>
    <t>Pielęgnacja drzew liściastych form naturalnych - przy ulicy</t>
  </si>
  <si>
    <t>51 d.5</t>
  </si>
  <si>
    <t>Ręczne przekopanie gleby na terenie płaskim w gruncie kat. III zadarnionym</t>
  </si>
  <si>
    <t>52 d.5</t>
  </si>
  <si>
    <t>Ręczne rozrzucenie ziemi żyznej lub kompostowej na terenie płaskim grubość warstwy 10 cm</t>
  </si>
  <si>
    <t>53 d.5</t>
  </si>
  <si>
    <t>Wykonanie trawników dywanowych siewem na gruncie kat. III z nawożeniem</t>
  </si>
  <si>
    <t>54 d.5</t>
  </si>
  <si>
    <t>Ręczna pielęgnacja trawników dywanowych na terenie płaskim</t>
  </si>
  <si>
    <t>55 d.6. 1</t>
  </si>
  <si>
    <t>Ostrożny demontaż elementu z piaskowca o wym. 55 x 30cm- demontaż kamieni po bokach, odkucie całej spoiny i dybli mocujących, zsunięcie zdemontowanego elementu na na ziemię na drewnianych wspornikach</t>
  </si>
  <si>
    <t>56 d.6. 1</t>
  </si>
  <si>
    <t>Wykonanie badań zasolenia piaskowca- przed przystąpieniem do prac i po okładach odsalających</t>
  </si>
  <si>
    <t>57 d.6. 1</t>
  </si>
  <si>
    <t>Dezynfekcja elementu przy pomocy preparatu np.1-1, 5% Lichenicidą w acetonie przez 2-krotny natrysk-przyjeto 100% powierzchni</t>
  </si>
  <si>
    <t>58 d.6. 1</t>
  </si>
  <si>
    <t>59 d.6. 1</t>
  </si>
  <si>
    <t>Mycie elementu gorącą wodą pod ciśnieniem z dodatkiem 1 -2% kwasu fluorowodorowego- kamień porowaty - piaskowiec</t>
  </si>
  <si>
    <t>60 d.6. 1</t>
  </si>
  <si>
    <t>Odsalanie kamienia okładami - dwukrotne bentonitem z piaskiem w proporcji 1:1 rozrobionym na wodzie de-mineralizowanej</t>
  </si>
  <si>
    <t>61 d.6. 1</t>
  </si>
  <si>
    <t>Obłożenie czarnych fragmentów ze skorupą gipsu 10% kwaśnym węglanem amonu na minimum 30 min -przyjeto 60% pow.</t>
  </si>
  <si>
    <t>62 d.6. 1</t>
  </si>
  <si>
    <t>Doczyszczenie fragmentów ze skorupą gipsu przez piaskowanie mikropiaskarką miejsc gdzie nawarstwienia są wyjatkowo trwałe i zbite- przyjeto 50% powierzchni</t>
  </si>
  <si>
    <t>63 d.6. 1</t>
  </si>
  <si>
    <t>Mycie elementu gorącą wodą pod ciśnieniem miejsc po okładach</t>
  </si>
  <si>
    <t>64 d.6. 1</t>
  </si>
  <si>
    <t>65 d.6. 1</t>
  </si>
  <si>
    <t>Odsalanie kamienia po użyciu chemii okładami z ligniny nasyconej wodą demineralizowaną</t>
  </si>
  <si>
    <t>66 d.6. 1</t>
  </si>
  <si>
    <t>67 d.6. 1</t>
  </si>
  <si>
    <t>68 d.6. 1</t>
  </si>
  <si>
    <t>Hydrofobizacja powierzchniowa np. preparatem Funcosil SNL firmy Remmers</t>
  </si>
  <si>
    <t>69 d.6. 1</t>
  </si>
  <si>
    <t>obiekt</t>
  </si>
  <si>
    <t>6.2</t>
  </si>
  <si>
    <t>Konserwacja elementów rzeźbiarskich- Głowa granitowa w bloku z piaskowca</t>
  </si>
  <si>
    <t>70 d.6. 2</t>
  </si>
  <si>
    <t>Ostrożny demontaż płyty z piaskowca z głową granitową o wym. 47 x 67 cm- demontaż kamieni po bokach, odkucie całej spoiny i dybli mocujących, zsunięcie zdemontowanego elementu na na ziemię na drewnianych wspornikach</t>
  </si>
  <si>
    <t>71 d.6. 2</t>
  </si>
  <si>
    <t>72 d.6. 2</t>
  </si>
  <si>
    <t>73 d.6. 2</t>
  </si>
  <si>
    <t>Usuwanie farby rozpuszczalnikami z powierzchni kamienia -głowa granitowa</t>
  </si>
  <si>
    <t>74 d.6. 2</t>
  </si>
  <si>
    <t>Mycie elementu gorącą wodą pod ciśnieniem do całkowitego zmycia farby</t>
  </si>
  <si>
    <t>75 d.6. 2</t>
  </si>
  <si>
    <t>76 d.6. 2</t>
  </si>
  <si>
    <t>Obłożenie czarnych fragmentów ze skorupą gipsu 10% kwaśnym węglanem amonu na minimum 30 min -przyjeto 70% pow.</t>
  </si>
  <si>
    <t>77 d.6. 2</t>
  </si>
  <si>
    <t>78 d.6. 2</t>
  </si>
  <si>
    <t>79 d.6. 2</t>
  </si>
  <si>
    <t>80 d.6. 2</t>
  </si>
  <si>
    <t>Wykucie z piaskowca kitów i zapraw założonych podczas poprzednich prac- przyjęto 90% powierzchni piaskowca</t>
  </si>
  <si>
    <t>81 d.6. 2</t>
  </si>
  <si>
    <t>82 d.6. 2</t>
  </si>
  <si>
    <t>83 d.6. 2</t>
  </si>
  <si>
    <t>84 d.6. 2</t>
  </si>
  <si>
    <t>85 d.6. 2</t>
  </si>
  <si>
    <t>6.3</t>
  </si>
  <si>
    <t>Konserwacja elementów rzeźbiarskich- Głowa Henryka Jendzy (13.10.1921- 26.07.1962) dyrektora Stoczni Szczecińskiej im. Adolfa Warskiego; sztuczny kamień</t>
  </si>
  <si>
    <t>86 d.6. 3</t>
  </si>
  <si>
    <t>Ostrożny demontaż płyty ze sztucznego kamienia piaskowca z głową granitową o wym. 51 x 51 cm- demontaż kamieni po bokach, odkucie całej spoiny i dybli mocujących, zsunięcie zdemontowanego elementu na na ziemię na drewnianych wspornikach</t>
  </si>
  <si>
    <t>87 d.6. 3</t>
  </si>
  <si>
    <t>88 d.6. 3</t>
  </si>
  <si>
    <t>Usuwanie farby rozpuszczalnikami z oczu i ust -przyjeto 5% powierzchni</t>
  </si>
  <si>
    <t>89 d.6. 3</t>
  </si>
  <si>
    <t>90 d.6. 3</t>
  </si>
  <si>
    <t>Obłożenie czarnych fragmentów ze skorupą gipsu 10% kwaśnym węglanem amonu na minimum 30 min -przyjeto 40% pow.</t>
  </si>
  <si>
    <t>91 d.6. 3</t>
  </si>
  <si>
    <t>92 d.6. 3</t>
  </si>
  <si>
    <t>Mycie elementu gorącą wodą pod ciśnieniem</t>
  </si>
  <si>
    <t>93 d.6. 3</t>
  </si>
  <si>
    <t>94 d.6. 3</t>
  </si>
  <si>
    <t>Wykucie starego kitu np. z partii nosa -przyjęto 15% powierzchni</t>
  </si>
  <si>
    <t>95 d.6. 3</t>
  </si>
  <si>
    <t>96 d.6. 3</t>
  </si>
  <si>
    <t>97 d.6. 3</t>
  </si>
  <si>
    <t>98 d.6. 3</t>
  </si>
  <si>
    <t>Montaż elementu w nowym miejscu na zaprawę montażową np. Marmorkleber i na pręty ze stali nierdzewnej wklejane na żywię montażową np. MT 100 wraz z uzupełnieniem zdemontowanych kamieni obok rzeźby</t>
  </si>
  <si>
    <t>6.4</t>
  </si>
  <si>
    <t>Konserwacja elementów rzeźbiarskich- Płyta z napisem Henryk Jendza</t>
  </si>
  <si>
    <t>99 d.6. 4</t>
  </si>
  <si>
    <t>Ostrożny demontaż elementu z piaskowca o wym. 30 x 60cm- demontaż kamieni po bokach, odkucie całej spoiny i dybli mocujących, zsunięcie zdemontowanego elementu na na ziemię na drewnianych wspornikach</t>
  </si>
  <si>
    <t>100 d.6. 4</t>
  </si>
  <si>
    <t>101 d.6. 4</t>
  </si>
  <si>
    <t>102 d.6. 4</t>
  </si>
  <si>
    <t>103 d.6. 4</t>
  </si>
  <si>
    <t>Wzmacnianie powierzchniowe piaskowca -miejsc osłabionych po ataku grzybówach preparatem np. Funcosil KSE 100 - przyjęto 80% powierzchni</t>
  </si>
  <si>
    <t>104 d.6. 4</t>
  </si>
  <si>
    <t>105 d.6. 4</t>
  </si>
  <si>
    <t>106 d.6. 4</t>
  </si>
  <si>
    <t>107 d.6. 4</t>
  </si>
  <si>
    <t>Uzupełnienie drobnych ubytków i wykruszeń zaprawą mineralną pod kolor kamienia np. Funcosil Restaurier-mortel - przyjęto 30% powierzchni</t>
  </si>
  <si>
    <t>108 d.6. 4</t>
  </si>
  <si>
    <t>109 d.6. 4</t>
  </si>
  <si>
    <t>Montaż elementu w nowym miejscu na zaprawę montażową np. Marmor Kleber i na pręty ze stali nierdzewnej wklejane na żywię montażową np. MT 100 wraz z uzupełnieniem zdemontowanych kamieni obok rzeźby</t>
  </si>
  <si>
    <t>6.5</t>
  </si>
  <si>
    <t>110 d.6. 5</t>
  </si>
  <si>
    <t>Ostrożny demontaż elementu z piaskowca o wym. 49, 5 x 84 cm- demontaż kamieni po bokach, odkucie całej spoiny i dybli mocujących, zsunięcie zdemontowanego elementu na na ziemię na drewnianych wspornikach</t>
  </si>
  <si>
    <t>111 d.6. 5</t>
  </si>
  <si>
    <t>112 d.6. 5</t>
  </si>
  <si>
    <t>Usuwanie z powierzchni piaskowca miejsc przebar-wień żelazowych okładami 25% szczawianu amonu-przyjeto 80% powierzchni kamienia</t>
  </si>
  <si>
    <t>113 d.6. 5</t>
  </si>
  <si>
    <t>114 d.6. 5</t>
  </si>
  <si>
    <t>Usuwanie przebarwień z farby rozpuszczalnikami -przyjeto 50% powierzchni</t>
  </si>
  <si>
    <t>115 d.6. 5</t>
  </si>
  <si>
    <t>116 d.6. 5</t>
  </si>
  <si>
    <t>6.6</t>
  </si>
  <si>
    <t>Konserwacja elementów rzeźbiarskich- Pionowo umieszczony blok z rybą</t>
  </si>
  <si>
    <t>117 d.6. 6</t>
  </si>
  <si>
    <t>Ostrożny demontaż elementu z piaskowca o wym. 85 x 13cm- demontaż kamieni po bokach, odkucie całej spoiny i dybli mocujących, zsunięcie zdemontowanego elementu na na ziemię na drewnianych wspornikach</t>
  </si>
  <si>
    <t>118 d.6. 6</t>
  </si>
  <si>
    <t>119 d.6. 6</t>
  </si>
  <si>
    <t>120 d.6. 6</t>
  </si>
  <si>
    <t>Wzmacnianie powierzchniowe piaskowca -miejsc osłabionych ze względu na silne zasolenie preparatem np. Funcosil KSE 100 - przyjęto 90% powierzchni</t>
  </si>
  <si>
    <t>121 d.6. 6</t>
  </si>
  <si>
    <t>122 d.6. 6</t>
  </si>
  <si>
    <t>Usuwanie z powierzchni piaskowca miejsc przebar-wień żelazowych okładami 25% szczawianu amonu-przyjeto 50% powierzchni kamienia</t>
  </si>
  <si>
    <t>123 d.6. 6</t>
  </si>
  <si>
    <t>124 d.6. 6</t>
  </si>
  <si>
    <t>Uzupełnienie spekań i szczelin w piaskowcu zaprawą mineralna Bohrlochsuspension firmy Remmers-przy-jeto 70% pow.</t>
  </si>
  <si>
    <t>125 d.6. 6</t>
  </si>
  <si>
    <t>126 d.6. 6</t>
  </si>
  <si>
    <t>6.7</t>
  </si>
  <si>
    <t>Inne prace projektowo- techniczne</t>
  </si>
  <si>
    <t>127 d.6. 7</t>
  </si>
  <si>
    <t>Nadzór konserwatorsko-autorski</t>
  </si>
  <si>
    <t>kpi</t>
  </si>
  <si>
    <t>128 d.6. 7</t>
  </si>
  <si>
    <t>Dokumentacja powykonawcza</t>
  </si>
  <si>
    <t>Wierzba szwajcarska (Salix helvetica 'Ober Donar')-(szczepiona na wysokości 150 cm).- sadzenie w donicach</t>
  </si>
  <si>
    <r>
      <t>dm</t>
    </r>
    <r>
      <rPr>
        <vertAlign val="superscript"/>
        <sz val="10"/>
        <rFont val="Arial"/>
        <family val="2"/>
      </rPr>
      <t>2</t>
    </r>
  </si>
  <si>
    <t>Usuwanie z powierzchni piaskowca miejsc przebar-wień biologicznych po glonach i grzybach okładami 57% podchlorynu wapnia- przyjeto 80% powierzchni kamienia</t>
  </si>
  <si>
    <t>Konserwacja elementów rzeźbiarskich- Płyta pionowa Podniesienie Bandery 29.XII.1967 Dolny Śląsk</t>
  </si>
  <si>
    <t>ROBOTY ROZBIÓRKOWE</t>
  </si>
  <si>
    <t xml:space="preserve">ROBOTY ZIEMNE </t>
  </si>
  <si>
    <t xml:space="preserve">SCHODY I PLATFORMY TERENOWE </t>
  </si>
  <si>
    <t xml:space="preserve">ELEMENTY MAŁEJ ARCHITEKTURY </t>
  </si>
  <si>
    <t xml:space="preserve">Prace konserwatorskie wybranych elementów rzeźbiarskich wmontowanych w ścianę Bulwaru Piastowskiego w Szczecinie </t>
  </si>
  <si>
    <t>SB 01 Zagosp</t>
  </si>
  <si>
    <t>SB 02 Zagosp</t>
  </si>
  <si>
    <t>SZ 04 Zagosp</t>
  </si>
  <si>
    <t>SZ 01 Zagosp</t>
  </si>
  <si>
    <t>Supl</t>
  </si>
  <si>
    <t>Demontaż okładziny ścian z piaskowca</t>
  </si>
  <si>
    <t>Mechaniczna rozbiórka elementów konstrukcji betonowych zbrojonych z wyweizieniem gruzu i opłaty za składowanie gruzu</t>
  </si>
  <si>
    <t>4, 5,6 8 d.1</t>
  </si>
  <si>
    <t>Transport złomu</t>
  </si>
  <si>
    <t>Wykopy oraz przekopy wykonywane koparkami na odkład</t>
  </si>
  <si>
    <t>Demontaż stalowych drabinek wzdłuż nabrzeża - odc. "Ipp", "Vpp" i "VIPP".</t>
  </si>
  <si>
    <t>Rozbiórka belek odbojowych zamocowanych na stalowych wspornikach wystających z odwodnej ściany oczepu nabrzeża - odc. "Ipp" i "VIpp".</t>
  </si>
  <si>
    <t>Demontaż pierścieni cumowniczych - odcinek "Ipp".</t>
  </si>
  <si>
    <t>Obcięcie kotew do mocowania pierścieni podczas częściowej rozbiórki nadbudowy istniejhącego nabrzeża - odcinek "Ipp" i ""IVpp" i "VIpp".</t>
  </si>
  <si>
    <t>14 d.1. 1</t>
  </si>
  <si>
    <t>Przecinanie poprzeczne palnikiem wsporników (ceow-ników i płaskowników) wystających z odwodnej ściany oczepu nabrzeża, które służyły do mocowania belek odbojowych - odc. "Ipp", "IVpp" i "VIpp".</t>
  </si>
  <si>
    <t>15 d.1. 1</t>
  </si>
  <si>
    <t>Rozkucie z lądu sposobem mechanicznym narożnika oczepu żelbetowego nabrzeża w celu połączenia ścianek szczelnych - na odcinku "Ipp" i "VIpp".</t>
  </si>
  <si>
    <t>16 d.1. 1</t>
  </si>
  <si>
    <t>Rozbiórka sposobem mechanicznym górnej części oczepu nabrzeża, na odcinkach "Ipp", "IVpp", "Vpp" i " VIpp".</t>
  </si>
  <si>
    <t>17 d.1. 1</t>
  </si>
  <si>
    <t>Wiercenie otworów w nadbudowie nabrzeża dlaścią-gów - poziomo z wody o głębok.do 25 cm (odcinki " Ipp", "IVpp", "Vpp" i "VIpp").</t>
  </si>
  <si>
    <t>Wiercenie otworu w ndbudowie nabrzeża dla ściągów - poziomo z wody - dod.za każde nast. 10 cm, (odcinki "Ipp", "IVpp", "Vpp" i "VIpp").</t>
  </si>
  <si>
    <t>21 d.1. 2</t>
  </si>
  <si>
    <t>22 d.1. 2</t>
  </si>
  <si>
    <t>Zakup gotowych pali stalowych rura o średnicy 323,9/8 mm o długości 14,6m.</t>
  </si>
  <si>
    <t>Wbijanie pali stalowych śr. 323,9/8 mm z lądu.</t>
  </si>
  <si>
    <t>Zakup brusów ścianki szczelnej ARBET PU8 o długości 11,8 m - dla odcinka "Ipp" i "VIpp".</t>
  </si>
  <si>
    <t>Wykonanie pali narożnikowych z elementów stalowych ścianek szczelnych.</t>
  </si>
  <si>
    <t>35 d.1. 4</t>
  </si>
  <si>
    <t>36 d.1. 4</t>
  </si>
  <si>
    <t>1.5</t>
  </si>
  <si>
    <t>ROBOTY ZIEMNE - ODCINKI "Ipp", ""IVpp", "Vpp" i "VIpp"</t>
  </si>
  <si>
    <t>Wykopy ręczne na odkład podczas wykonywania robót ziemnych (odkrywania konstrukcji nabrzeża) koparkami, dokładne odkopanie konstrukcji w miejscach niedostępnych dla koparki - odcinek "Ipp", "IVpp", "Vpp" i "VIpp".</t>
  </si>
  <si>
    <t>Mechaniczne zasypywanie piaskiem wnętrza pali stalowych o śr. 324/8 mm - odcinek "Vpp".</t>
  </si>
  <si>
    <t>Wykonanie filtra odwrotnego ciągłego wzdłuż projektowanego nabrzeża - na odcinku "Ipp", "IVpp", "Vpp" i "VIpp".</t>
  </si>
  <si>
    <t>ROBOTY KAFAROWE - ODCINEKI "Ipp", "VIpp", "Vpp" i "VIpp"</t>
  </si>
  <si>
    <t>ELEMENTY KOTWIENIA BUDOWLI - ODCINKI "Ipp", "IVpp", "Vpp' i "VIpp"</t>
  </si>
  <si>
    <t>Założenie kleszczy stalowych jednostronnych podwójnych na ściance szczelnej stalowej z ceowników o wysokości 160 mm - montaż z wody - odcinki "Ipp", " IVpp", "Vpp" i "VIpp".</t>
  </si>
  <si>
    <t>Założenie kleszczy stalowych jednostron.pojedyńczych na ściance szczelnej stalowej z ceowników o wys.do 180 mm - montaż z lądu - odcinek "VIpp".</t>
  </si>
  <si>
    <t>Zakładanie rozpór z rur stalowych o śred. 101,6/7,1 -montaż z wody - odcinki "Ipp", "IVpp", "Vpp" i "VIpp".</t>
  </si>
  <si>
    <t>Zakładanie ściągów kotwiących o śr. 36 mm - montaż z wody - odcinek "Ipp", "IVpp", "Vpp" i "VIpp".</t>
  </si>
  <si>
    <t>Izolowanie ściągów stalowych o śr. 36 mm taśmą ' Denso' - odcinek "Ipp", "IVpp", "Vpp" i "VIpp".</t>
  </si>
  <si>
    <t>ELEMENTY BUDOWLI Z ŻELBETU - ODCINKI "Ipp", "IVpp", "Vpp" I "VIpp"</t>
  </si>
  <si>
    <t>Zbrojenie pali stalowych średnica 323,9/8 mm - odcinek "Vpp".</t>
  </si>
  <si>
    <t>Betonowanie wnętrza pali, mieszanka betonowa dostarczona mieszarka do betonu z odbiorem z lądu od pompy do betonu - odcienek "vpp".</t>
  </si>
  <si>
    <t>Wypalanie otworów w ściance szczelnej do przepuszczenia prętów zbrojeniowych - odcinek "Vpp" i "VIpp"..</t>
  </si>
  <si>
    <t>Warstwa wyrównawcz z chudego betonu o gr. 8 cm pod oczep i plytę nabrzeża - odcinek "Ipp", "IVpp", " Vpp" i ""VIpp".</t>
  </si>
  <si>
    <t>Zbrojenie płyty nabrzeża, sekcje od S-1 do S-25 (odcinek "Ipp", ""IVpp", "Vpp" i "VIpp").</t>
  </si>
  <si>
    <t>Deskowanie płyty nabrzeża - odcinek "Ipp", "IVpp", " Vpp" i "VIpp".</t>
  </si>
  <si>
    <t>Betonowanie płyty nabrzeża, od S-1 do S-25 (odcinki "Ipp", "IVpp", "Vpp" i "VIpp".</t>
  </si>
  <si>
    <t>ROBOTY WYPOSAŻENIOWE I WYKOŃCZENIOWE - ODCINKI "Ipp", "IVpp", "Vpp" i "VIpp"</t>
  </si>
  <si>
    <t>Zakup i montaż gotowych (ocynkowanych i pomalowanych) pachołów rurowych pojedynczych o średnicy 95 mm (wbetonowanych) - odcinek "Ipp", "IVpp", "Vpp" i "VIpp".</t>
  </si>
  <si>
    <t>Przedłużenie kolektora 1200x1000 mm (421,0 mb) przechodzącego przez stalową ściankę szczelną nabrzeża - odcinek "Vpp".</t>
  </si>
  <si>
    <t>Przedłużenie kolektora o śr. 140 mm (345,0 mb) przechodzącego przez stalową ściankę szczelną nabrzeża - odcinek "IVpp".</t>
  </si>
  <si>
    <r>
      <t>dm</t>
    </r>
    <r>
      <rPr>
        <vertAlign val="superscript"/>
        <sz val="10"/>
        <rFont val="Arial"/>
        <family val="2"/>
      </rPr>
      <t>3</t>
    </r>
  </si>
  <si>
    <t>NAPRAWA DYLATACJI</t>
  </si>
  <si>
    <t>2, 3 d.1</t>
  </si>
  <si>
    <t>Nawierzchnie z płyt wielootworowych - wykonanie koryta, podsypka, zagęszczenie, ułożenie płyt</t>
  </si>
  <si>
    <t>1,4,5,6 d.1</t>
  </si>
  <si>
    <t>SB 01 SZALET, SUPL</t>
  </si>
  <si>
    <t>SB 03 SZALET</t>
  </si>
  <si>
    <t>SB 08 SZALET</t>
  </si>
  <si>
    <t>SB 07 SZALET</t>
  </si>
  <si>
    <t>Drzwi aluminiowe jednoskrzydłowe ze szklanym wypełnieniem, z zystemem samozamykaczy. Zamek zintegrowany z sytemem wrzutni monet wraz z ościeżnicami</t>
  </si>
  <si>
    <t>Skrzydła drzwiowe płytowe wewnętrzne pełne jednoskrzydłowe fabrycznie wykończone z kratką nawiewną wraz z ościeznicami</t>
  </si>
  <si>
    <t>SB 04 SZALET</t>
  </si>
  <si>
    <t>SB 05 SZALET</t>
  </si>
  <si>
    <t>SB 06 SZALET</t>
  </si>
  <si>
    <t xml:space="preserve">Podłoże z blachy stalowej ocynkowanej gr. 2 mm </t>
  </si>
  <si>
    <t>Zakup i montaż pachołów żeliwnych typu ZL 22.5 - odcinek "Ipp", "IVpp", "Vpp" i "Vipp" co 16 m</t>
  </si>
  <si>
    <t>Zakup i montaż belki odbojowej z elastomeru poliuretanowego na odwodnej ścianie oczepu nabrzeża - odcinki "Ipp', "IVpp", "Vpp" i "VIpp". O przekroju 22x20cm</t>
  </si>
  <si>
    <t>Montaż drabinek i wyłazów ratowniczych o 4 kotwach mocujących - co ok. 50m- odcinek "Ipp", "IVpp", "Vpp" i " VIpp".</t>
  </si>
  <si>
    <t>ST hydrotech</t>
  </si>
  <si>
    <t>Wykonanie wykopu, wzdłuż przebudowywanehgo nabrzeża,  z transprtem urobku  - na odcinkach "Ipp", "IVpp", "Vpp" i "VIpp".</t>
  </si>
  <si>
    <t>Zasypanie przestrzeni pomiędzy ściankami szczelnymi, piaskiem dowiezionym w barkach (sza-landach)  - odcinek " Ip", "IIpp", "IVpp" i "VIpp" i "VIpp".</t>
  </si>
  <si>
    <t>Wykonanie zasypu z piasku zwykłego wykopu i plyty nabrzeża, po jej wybudowaniu wraz z zagęszczeniem  - odcinek "Ipp", "IVpp", "Vpp" i "VIpp"..</t>
  </si>
  <si>
    <t>23, 24 d.1. 2</t>
  </si>
  <si>
    <t xml:space="preserve">Cięcie piłą diamentową betonu zbrojonego o grubości do 15 cm; miejsce cięcia - posadzka .W miejscu dylatacji (na styku sąsiadujących sekcji) należy piłą tarczową (diamentową) naciąć po linii prostej rowki o głębokości 2 cm; odległość rowka od dylatacji dostosować do istniejących spękań. </t>
  </si>
  <si>
    <t xml:space="preserve">Rozkucie betonu od ww. rowka w stronę dylatacji na głębokość 3 cm poniżej górnych prętów zbrojeniowych płyty </t>
  </si>
  <si>
    <t>sanitarna</t>
  </si>
  <si>
    <t>1.</t>
  </si>
  <si>
    <t>CPV: 45231300-8; CPV: 45111200-0; CPV: 71354000-4</t>
  </si>
  <si>
    <t>SIEĆ I PRZYŁĄCZA WODOCIĄGOWE</t>
  </si>
  <si>
    <t>S-01.01</t>
  </si>
  <si>
    <t>Wytyczenie trasy wodociągu - roboty pomiarowe</t>
  </si>
  <si>
    <t>km</t>
  </si>
  <si>
    <t>S-02.01</t>
  </si>
  <si>
    <t>Wykopy oraz przekopy wykonywane koparkami podsiębiernymi 0.25 m3 na odkład w gruncie kat.III: 70% robót</t>
  </si>
  <si>
    <t>Wykopy liniowe szer. 0.8-1.5 m pod fundamenty, rurociągi, kolektory w gruntach suchych  z wydobyciem urobku łopatą lub wyciągiem ręcznym kat. gr. III-IV; głębokość do 3.0 m : 30% robót</t>
  </si>
  <si>
    <t>Jednostronne umocnienie ścian wykopów o głębokości do 3.0 m bez względu na kategorię gruntu</t>
  </si>
  <si>
    <t>Podłoża pod kanały i obiekty z materiałów sypkich grub. 10 cm</t>
  </si>
  <si>
    <t>W-01.01</t>
  </si>
  <si>
    <t>Sieci wodociągowe - montaż rurociągów z rur polietylenowych (PE, PEHD) o śr.zewnętrznej 160 mm</t>
  </si>
  <si>
    <t>Sieci wodociągowe - montaż rurociągów z rur polietylenowych (PE, PEHD) o śr.zewnętrznej 125 mm (poza rurociągiem w rurze ochronnej-przecisk)</t>
  </si>
  <si>
    <t>Sieci wodociągowe - montaż rurociągów z rur polietylenowych (PE, PEHD) o śr.zewnętrznej 90 mm</t>
  </si>
  <si>
    <t>Montaż rurociągów z rur polietylenowych (HDPD) o śr. nominalnej 40 mm z rur w zwojach</t>
  </si>
  <si>
    <t>Montaż rurociągów z rur polietylenowych (HDPD) o śr. nominalnej 32 mm z rur w zwojach</t>
  </si>
  <si>
    <t>Montaż rurociągów z rur polietylenowych (HDPD) o śr. nominalnej 25 mm z rur w zwojach</t>
  </si>
  <si>
    <t>Sieci wodociągowe - połączenie rur polietylenowych ciśnieniowych PE, PEHD metodą zgrzewania czołowego o śr.zewnętrznej 315 mm</t>
  </si>
  <si>
    <t>złącz</t>
  </si>
  <si>
    <t>Sieci wodociągowe - połączenie rur polietylenowych ciśnieniowych PE, PEHD metodą zgrzewania czołowego o śr.zewnętrznej 160 mm</t>
  </si>
  <si>
    <t>Sieci wodociągowe - połączenie rur polietylenowych ciśnieniowych PE, PEHD metodą zgrzewania czołowego o śr.zewnętrznej 125 mm</t>
  </si>
  <si>
    <t>Sieci wodociągowe - połączenie rur polietylenowych ciśnieniowych PE, PEHD metodą zgrzewania czołowego o śr.zewnętrznej 110 mm</t>
  </si>
  <si>
    <t>Sieci wodociągowe - połączenie rur polietylenowych ciśnieniowych PE, PEHD metodą zgrzewania czołowego o śr.zewnętrznej 90 mm</t>
  </si>
  <si>
    <t>Połączenia rur z polietylenu o śr. 40 mm za pomocą kształtek elektrooporowych  wraz z ceną mufy</t>
  </si>
  <si>
    <t>budowlane- inżynierskie (roboty hydrotechniczne)</t>
  </si>
  <si>
    <t>adres:</t>
  </si>
  <si>
    <t>branża:</t>
  </si>
  <si>
    <t>budowlane- inżynierskie (szalet)</t>
  </si>
  <si>
    <t>B. SANITARNA</t>
  </si>
  <si>
    <t>B. ELEKTRYCZNA</t>
  </si>
  <si>
    <t>budowlane- inżynierskie (zagospodarowanie terenu)</t>
  </si>
  <si>
    <t>Roboty drogowe</t>
  </si>
  <si>
    <t>budowlane- inżynierskie (nawierzchnie)</t>
  </si>
  <si>
    <t>Wypelnienie szczeliny między istniejąca jezdnią a projektowanym krawężnikiem. Założono rozbiórkę nawierzchni na szerokości 20cm a następnie jej odtworzenie</t>
  </si>
  <si>
    <t xml:space="preserve">Słupki do znaków drogowych z rur stalowych o śr. 70 mm </t>
  </si>
  <si>
    <t>38 d.2</t>
  </si>
  <si>
    <t>39 d.2</t>
  </si>
  <si>
    <t>40 d.2</t>
  </si>
  <si>
    <t xml:space="preserve">Przymocowanie tablic znaków drogowych - tabliczki trójkątne </t>
  </si>
  <si>
    <t>Zdejmowanie tablic kierujących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</si>
  <si>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</si>
  <si>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</si>
  <si>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</si>
  <si>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</si>
  <si>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</si>
  <si>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</si>
  <si>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</si>
  <si>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</si>
  <si>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</si>
  <si>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</si>
  <si>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</si>
  <si>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</si>
  <si>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</si>
  <si>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</si>
  <si>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</si>
  <si>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</si>
  <si>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</si>
  <si>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</si>
  <si>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</si>
  <si>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</si>
  <si>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</si>
  <si>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</si>
  <si>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</si>
  <si>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</si>
  <si>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</si>
  <si>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</si>
  <si>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</si>
  <si>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</si>
  <si>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</si>
  <si>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</si>
  <si>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</si>
  <si>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</si>
  <si>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</si>
  <si>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</si>
  <si>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</si>
  <si>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</si>
  <si>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</si>
  <si>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</si>
  <si>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</si>
  <si>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</si>
  <si>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</si>
  <si>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</si>
  <si>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</si>
  <si>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</si>
  <si>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</si>
  <si>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</si>
  <si>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</si>
  <si>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</si>
  <si>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</si>
  <si>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</si>
  <si>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</si>
  <si>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</si>
  <si>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</si>
  <si>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</si>
  <si>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</si>
  <si>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</si>
  <si>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</si>
  <si>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</si>
  <si>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</si>
  <si>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</si>
  <si>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</si>
  <si>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</si>
  <si>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</si>
  <si>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</si>
  <si>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</si>
  <si>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</si>
  <si>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</si>
  <si>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</si>
  <si>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</si>
  <si>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</si>
  <si>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</si>
  <si>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</si>
  <si>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</si>
  <si>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</si>
  <si>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</si>
  <si>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</si>
  <si>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</si>
  <si>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</si>
  <si>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</si>
  <si>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</si>
  <si>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</si>
  <si>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</si>
  <si>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</si>
  <si>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</si>
  <si>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</si>
  <si>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</si>
  <si>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</si>
  <si>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</si>
  <si>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</si>
  <si>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</si>
  <si>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</si>
  <si>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</si>
  <si>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</si>
  <si>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</si>
  <si>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</si>
  <si>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</si>
  <si>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</si>
  <si>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</si>
  <si>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</si>
  <si>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</si>
  <si>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</si>
  <si>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</si>
  <si>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</si>
  <si>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</si>
  <si>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</si>
  <si>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</si>
  <si>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</si>
  <si>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</si>
  <si>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</si>
  <si>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</si>
  <si>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</si>
  <si>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</si>
  <si>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</si>
  <si>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</si>
  <si>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</si>
  <si>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</si>
  <si>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</si>
  <si>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</si>
  <si>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</si>
  <si>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</si>
  <si>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</si>
  <si>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</si>
  <si>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</si>
  <si>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</si>
  <si>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</si>
  <si>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</si>
  <si>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</si>
  <si>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</si>
  <si>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</si>
  <si>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</si>
  <si>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</si>
  <si>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</si>
  <si>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</si>
  <si>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</si>
  <si>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</si>
  <si>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</si>
  <si>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</si>
  <si>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</si>
  <si>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</si>
  <si>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</si>
  <si>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</si>
  <si>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</si>
  <si>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</si>
  <si>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</si>
  <si>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</si>
  <si>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</si>
  <si>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</si>
  <si>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</si>
  <si>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</si>
  <si>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</si>
  <si>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</si>
  <si>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</si>
  <si>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</si>
  <si>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Połączenia rur z polietylenu o śr. 32 mm za pomocą kształtek elektrooporowych wraz z ceną mufy</t>
  </si>
  <si>
    <t>Połączenia rur z polietylenu o śr. 25 mm za pomocą kształtek elektrooporowych z ceną mufy</t>
  </si>
  <si>
    <t xml:space="preserve">Podłączenie instalacji do sieci wodociągowych - trójniki wbudowane do istniejących rurociągów o śr. 300 mm </t>
  </si>
  <si>
    <t>trójnik redukcyjny z żeliwa sferoidalnego śr. 300/150 mm</t>
  </si>
  <si>
    <t>Podłączenie instalacji do sieci wodociągowych - trójniki wbudowane do istniejących rurociągów o śr. 100 mm</t>
  </si>
  <si>
    <t>trójnik z żeliwa sferoidalnego śr. 100mm</t>
  </si>
  <si>
    <t xml:space="preserve">Montaż tulei kołnierzowej DN 300/De315 z kołnierzem powlekanym </t>
  </si>
  <si>
    <t xml:space="preserve">Montaż tulei kołnierzowej DN 100/De110 z kołnierzem powlekanym </t>
  </si>
  <si>
    <t>Zasuwy żeliwne klinowe owalne kołnierzowe o śr.300 mm z obudową i skrzynką</t>
  </si>
  <si>
    <t>Zasuwy żeliwne klinowe owalne kołnierzowe o śr.150 mm z obudową i skrzynką</t>
  </si>
  <si>
    <t>Zasuwy żeliwne klinowe owalne kołnierzowe  o śr.100 mm z obudową i skrzynką</t>
  </si>
  <si>
    <t>Montaż tulei kołnierzowej DN150/DE160 PE  z kołnierzem powlekanym</t>
  </si>
  <si>
    <t>Sieci wodociągowe - połączenie rur polietylenowych ciśnieniowych PE, PEHD za pomocą kształtek elektrooporowych o śr.zewnętrznej 160 mm - MUFA ELEKTROOPOROWA Z PE O ŚR. 160MM</t>
  </si>
  <si>
    <t>Sieci wodociągowe - połączenie rur polietylenowych ciśnieniowych PE, PEHD za pomocą kształtek elektrooporowych o śr.zewnętrznej 110 mm - MUFA ELEKTROOPOROWA Z PE O ŚR. 110MM</t>
  </si>
  <si>
    <t>Sieci wodociągowe - połączenie rur polietylenowych ciśnieniowych PE, PEHD za pomocą kształtek elektrooporowych o śr.zewnętrznej 125 mm (mufa redukcyjna 125/110 elektrooporowa)</t>
  </si>
  <si>
    <t>Sieci wodociągowe - połączenie rur polietylenowych ciśnieniowych PE, PEHD za pomocą kształtek elektrooporowych o śr.zewnętrznej 160 mm (mufa redukcyjna 160/125 elektrooporowa)</t>
  </si>
  <si>
    <t>Montaż trójnika elektrooporowego redukcyjnego z PE 160/110 mm</t>
  </si>
  <si>
    <t>Montaż mufy elektrooporowej z PE o śr. 110/90</t>
  </si>
  <si>
    <t>Montaż trójnika elektrooporowego redukcyjnego z PE 125/90 mm</t>
  </si>
  <si>
    <t>Montaż tulei kołnierzowej 80/90mm</t>
  </si>
  <si>
    <t>Montaż hydrantów pożarowych podziemnych o śr. 80 mm wraz z zasuwami DN80, króćcem dwukołnierzowym z żeliwa sferoidalnego DN80; kolanem żeliwnym stopowym kołnierzowym DN80;obudową żeliwną do zasuw i skrzynką uliczną</t>
  </si>
  <si>
    <t>Montaż zaworu do nawiercania pod ciśnieniem typ DAV kit. śr. 160/32 mm z obudową i skrzynką uliczną do zasuw</t>
  </si>
  <si>
    <t>Montaż zaworu do nawiercania pod ciśnieniem typ DAV kit. śr. 160/40 mm z obudową i skrzynką uliczną do zasuw</t>
  </si>
  <si>
    <t>Montaż zaworu do nawiercania pod ciśnieniem typ DAV kit. śr. 125/32 mm z obudową i skrzynką uliczną do zasuw</t>
  </si>
  <si>
    <t>Montaż mufy elektrooporowej z PE o śr. 32/25 mm</t>
  </si>
  <si>
    <t>Montaż odpowietrzników na sieci wodociągowej wraz z zamontowaniem niezbędnych kształtek i armatury</t>
  </si>
  <si>
    <t>Montaż urządzenia  przeciskowego</t>
  </si>
  <si>
    <t>Przecisk o długości do 50 m rurami o śr.nominalnej 150mm  metodą wibrową przy użyciu młota pneumatycznego w gruntach kat.III-IV wraz z ceną rury ochronnej</t>
  </si>
  <si>
    <t>Przeciąganie rurociągów przewodowych o śr.nominalnej 125 mm w rurach ochronnych, wraz z założeniem płóz centrujących i manszet zamykających</t>
  </si>
  <si>
    <t>Podłoża pod kanały i obiekty z materiałów sypkich - obsypanie rurociągów do wysokości 30cm ponad poziom rury</t>
  </si>
  <si>
    <t>Próba wodna szczelności wykonanego wodociągu z rur typu PE</t>
  </si>
  <si>
    <t>200m=1 próba</t>
  </si>
  <si>
    <t xml:space="preserve">Dezynfekcja rurociągów wodociągowych </t>
  </si>
  <si>
    <t>odc.200m</t>
  </si>
  <si>
    <t>Jednokrotne płukanie wykonanego wodociągu</t>
  </si>
  <si>
    <t>Izolacja rurociągów średnicy 160 mm dwudzielnymi otulinami z pianki poliuretanowej</t>
  </si>
  <si>
    <t>Oznakowanie trasy rurociągu ułożonego w ziemi taśmą z tworzywa sztucznego z wkładką magnetyczną</t>
  </si>
  <si>
    <t>Zasypywanie wykopów liniowych o ścianach pionowych głębokości do 3.0 m i szer. 0.8-1.5 m; kat. gr. III-IV</t>
  </si>
  <si>
    <t>Roboty ziemne wyk. koparkami podsiębiernymi 0.25 m3 w ziemi kat.IV uprzednio zmagazynowanej w hałdach z transportem urobku samochodami samowyładowczymi na odl.do 1 km</t>
  </si>
  <si>
    <t>Nakłady uzupełn.za każde dalsze rozp. 0.5 km transportu ponad 1 km samochodami samowyładowczymi po drogach utwardzonych ziemi kat.III-IV: krotność 28</t>
  </si>
  <si>
    <t>Studnie wodomierzowe  z polimerobetonu 2500x1500 mm h=2000mm z włazem typu ciężkiego</t>
  </si>
  <si>
    <t>stud.</t>
  </si>
  <si>
    <t>Wodomierz sprzężony MW/JS 80/2,5-S pozycja nie obejmuje zasuw</t>
  </si>
  <si>
    <t>Zasuwy żeliwne klinowe owalne kołnierzowe bez obudowy o śr.150 mm</t>
  </si>
  <si>
    <t>Zasuwy żeliwne klinowe owalne kołnierzowe bez obudowy o śr.100 mm</t>
  </si>
  <si>
    <t>Króciec dwukołnierzowy z żeliwa sferoidalnego Dn 80 L=400mm</t>
  </si>
  <si>
    <t>Zwężka stalowa kołnierzowa DN 150/80</t>
  </si>
  <si>
    <t>Zwężka stalowa kołnierzowa DN 100/80</t>
  </si>
  <si>
    <t xml:space="preserve"> Króciec jednokołnierzowy DN 100</t>
  </si>
  <si>
    <t>Zawór antyskażeniowy klasy BA DN 150</t>
  </si>
  <si>
    <t>Zawór antyskażeniowy klasy BA DN100</t>
  </si>
  <si>
    <t>Zawór zwrotny płytkowy DN 150</t>
  </si>
  <si>
    <t>Zawór zwrotny płytkowy DN 100</t>
  </si>
  <si>
    <t>Osadnik epoksydowany DN 150 PN 16</t>
  </si>
  <si>
    <t>Osadnik epoksydowany DN 100 PN 16</t>
  </si>
  <si>
    <t>Króciec dwukołnierzowy z żeliwa sferoidalnego Dn 80 L=200mm</t>
  </si>
  <si>
    <t>Tuleja kołnierzowa z PE De/DN 125/100 mm z kołnierzem powlekanym</t>
  </si>
  <si>
    <t>Tuleja kołnierzowa z PE De/DN 160/150 mm z kołnierzem powlekanym</t>
  </si>
  <si>
    <t>Montaż słupków zasilających w wodę wraz z niezbędnym orurowaniem i armaturą</t>
  </si>
  <si>
    <t>Montaż wodomierzy skrzydełkowych JS-1,5 DN20 Q=1,5m3/h</t>
  </si>
  <si>
    <t>Montaż zaworów odcinających DN25 gwintowanych (przy wodomierzach)</t>
  </si>
  <si>
    <t>Montaż zaworu zwrotnego antyskażeniowego klasy EA</t>
  </si>
  <si>
    <t>Montaż rury ochronnej DN40 L=1m wraz z montażem płóz i manszet zamykających, oraz przeciąganiem rury przewodowej przez rurę ochronną</t>
  </si>
  <si>
    <t>Montaż rury ochronnej DN50 L=1m wraz z montażem płóz i manszet zamykających, oraz przeciąganiem rury przewodowej przez rurę ochronną</t>
  </si>
  <si>
    <t>Montaż rury ochronnej DN32 L=1m wraz z montażem płóz i manszet zamykających, oraz przeciąganiem rury przewodowej przez rurę ochronną</t>
  </si>
  <si>
    <t>Wykonanie zabezpieczenia wodociągu przy zbliżeniach w pionie do istniejących i projektowanych rurociągów.</t>
  </si>
  <si>
    <t>Montaż a następnie demontaż konstrukcji podwieszeń istniejącego uzbrojenia terenu podczas robót ziemnych dla wykonania wodociągu</t>
  </si>
  <si>
    <t>2.</t>
  </si>
  <si>
    <t>CPV: 45231300-8; CPV: 45111200-0; CPV: 71354000-4; CPV: 45232423-3</t>
  </si>
  <si>
    <t>SIEĆ I PRZYŁĄCZA KANALIZACYJNE</t>
  </si>
  <si>
    <t>KANALIZACJA DESZCZOWA</t>
  </si>
  <si>
    <t>Wytyczenie trasy kanalizacji deszczowej - roboty pomiarowe</t>
  </si>
  <si>
    <t>Wykopy oraz przekopy wykonywane koparkami podsiębiernymi 0.40 m3 na odkład w gruncie kat.III 70% robót</t>
  </si>
  <si>
    <t>Wykopy liniowe szer. 0.8-1.5 m pod fundamenty, rurociągi, kolektory w gruntach suchych  z wydobyciem urobku łopatą lub wyciągiem ręcznym kat. III-IV; głębokość do 3.0 m 30% robót</t>
  </si>
  <si>
    <t xml:space="preserve">Jednostronne umocnienie ścian wykopów o głębokości do 3.0 m bez względu na kategorię gruntu  </t>
  </si>
  <si>
    <t>K-01.01</t>
  </si>
  <si>
    <t>Kanały z rur PVC łączonych na wcisk o śr. zewn. 250 mm wykopy umocnione</t>
  </si>
  <si>
    <t>Kanały z rur PP łączonych na wcisk o śr. zewn. 250 mm wykopy umocnione</t>
  </si>
  <si>
    <t>Kanały z rur PVC łączonych na wcisk o śr. zewn. 160 mm wykopy umocnione</t>
  </si>
  <si>
    <t>Kanały z rur PP łączonych na wcisk o śr. zewn. 150 mm wykopy umocnione</t>
  </si>
  <si>
    <t>Izolacja rurociągów średnicy 150 mm dwudzielnymi otulinami z pianki poliuretanowej</t>
  </si>
  <si>
    <t>Izolacja rurociągów średnicy 250 mm dwudzielnymi otulinami z pianki poliuretanowej</t>
  </si>
  <si>
    <t>Studnie rewizyjne z kręgów betonowych o śr. 1000 mm w gotowym wykopie o głębok. 3m z włazem kanałowym, żelbetową pokrywą nastudzienną i pierścieniem odciążającym</t>
  </si>
  <si>
    <t>Studnie rewizyjne z kręgów betonowych o śr. 1000 mm w gotowym wykopie za każde 0.5 m różnicy głęb.</t>
  </si>
  <si>
    <t>(0,5m) stud.</t>
  </si>
  <si>
    <t>Studzienki kanalizacyjne systemowe np.. "Wavin" o śr 425 mm - zamknięcie rurą teleskopową; wraz z osadzeniem włazu</t>
  </si>
  <si>
    <t>Studzienki ściekowe uliczne betonowe o śr.500 mm z osadnikiem i syfonem wraz z osadzeniem wpustu ulicznego żeliwnego typu ciężkiego</t>
  </si>
  <si>
    <t>Dodatkowe nakłady na montaż złączek w studniach</t>
  </si>
  <si>
    <t>Wyrobienie kiniety w studniach o śr. 1000mm</t>
  </si>
  <si>
    <t>Włączenie do kanału 1200mm na trójnik siodłowy rur śr.250mm</t>
  </si>
  <si>
    <t>Włączenie do kanału 1200mm na trójnik siodłowy rur śr.160mm</t>
  </si>
  <si>
    <t>Włączenie do kanału 600mm na trójnik siodłowy rur śr 160/150mm</t>
  </si>
  <si>
    <t>Włączenie do kanału 400mm na trójnik siodłowy rur śr 160/150mm</t>
  </si>
  <si>
    <t>Włączenie do kanału 300mm na trójnik siodłowy rur śr.160/150mm</t>
  </si>
  <si>
    <t>Kształtki PVC kanalizacji zewnętrznej jednokielichowe łączone na wcisk o śr. zewn. 160 mm: trójnik</t>
  </si>
  <si>
    <t>Korytka odwodnienia liniowego z rusztem żeliwnym z żeliwa sferoidalnego w poprzeczne mostki</t>
  </si>
  <si>
    <t>Montaż skrzynek odpływowych (studni OL) odwodnienia liniowego</t>
  </si>
  <si>
    <t>Podłoża pod kanały i obiekty z materiałów sypkich; obsypanie rurociągów do wys. 20cm poza poziom rury</t>
  </si>
  <si>
    <t>Próba wodna szczelności kanałów rurowych o śr.nominalnej 250 mm</t>
  </si>
  <si>
    <t xml:space="preserve"> odc.=1 próba</t>
  </si>
  <si>
    <t>Próba wodna szczelności kanałów rurowych o śr.nominalnej 200 mm</t>
  </si>
  <si>
    <t>Oznakowanie trasy kanalizacji ułożonej w ziemi taśmą z tworzywa sztucznego z wkładką magnetyczną</t>
  </si>
  <si>
    <t>Roboty ziemne wyk. koparkami podsiębiernymi 0.25 m3 w ziemi kat.I-III uprzednio zmagazynowanej w hałdach z transportem urobku samochodami samowyładowczymi na odl.do 1 km</t>
  </si>
  <si>
    <t>Wykonanie zabezpieczenia rurociągu kanalizacji deszczowej przy zbliżeniach w pionie do istniejących i projektowanych rurociągów.</t>
  </si>
  <si>
    <t>Montaż a następnie demontaż konstrukcji podwieszeń istniejącego uzbrojenia terenu podczas robót ziemnych dla wykonania kanalizacji deszczowej</t>
  </si>
  <si>
    <t>KANALIZACJA SANITARNA</t>
  </si>
  <si>
    <t>Wytyczenie trasy kanalizacji sanitarnej - roboty pomiarowe</t>
  </si>
  <si>
    <t>Wykopy liniowe szer. 0.8-1.5 m pod fundamenty, rurociągi, kolektory w gruntach suchych  z wydobyciem urobku łopatą lub wyciągiem ręcznym kat. III-IV; głębokość do 3.0 m 20% robót</t>
  </si>
  <si>
    <t>Wykopy liniowe szer. 0.8-1.5 m pod fundamenty, rurociągi, kolektory w gruntach suchych  z wydobyciem urobku łopatą lub wyciągiem ręcznym kat. III-IV; głębokość do 6.0 m 10% robót</t>
  </si>
  <si>
    <t>Umocnienie pionowych ścian wykopów liniowych o głębokości do 6.0 m w gruntach nawodnionych kat.III-IV wraz z rozbiórką (szer.do 1m)</t>
  </si>
  <si>
    <t>Przecisk o długości do 50 m rurami o śr.nominalnej 300mm  metodą wibrową przy użyciu młota pneumatycznego w gruntach kat.III-IV wraz z ceną rury ochronnej</t>
  </si>
  <si>
    <t>Przeciąganie rurociągów przewodowych o śr.nominalnej 200 mm w rurach ochronnych, wraz z założeniem płóz centrujących i manszet zamykających, wraz z ceną rury PP o średnicy 200mm</t>
  </si>
  <si>
    <t>Przecisk o długości do 50 m rurami o śr.nominalnej 50 mm  metodą wibrową przy użyciu młota pneumatycznego w gruntach kat.III-IV</t>
  </si>
  <si>
    <t>Przeciąganie rurociągów przewodowych o śr.nominalnej 40 mm w rurach ochronnych; wraz z założeniem płóż i manszet</t>
  </si>
  <si>
    <t>Igłofiltry o śr. do 50 mm wpłukiwane w grunt z obsypką na gł. do 6 m</t>
  </si>
  <si>
    <t>Pompowanie próbne pomiarowe lub oczyszczające przy śr. otworów  150-500 mm</t>
  </si>
  <si>
    <t>godz.</t>
  </si>
  <si>
    <t>Kanały z rur PVC łączonych na wcisk o śr. zewn. 200 mm wykopy umocnione</t>
  </si>
  <si>
    <t>Kanały z rur PP łączonych na wcisk o śr. zewn. 200 mm wykopy umocnione (część poza rurą ochronną)</t>
  </si>
  <si>
    <t>Kanały z rur PVC łączonych na wcisk o śr. zewn. 160 mm</t>
  </si>
  <si>
    <t xml:space="preserve">Montaż rurociągów z rur polietylenowych (PE, PEHD) o śr.zewnętrznej 40 mm </t>
  </si>
  <si>
    <t>Prefabrykowana przepompownia ścieków z dwoma pompami typu np. PIRANIA 12W lub równoważnymi w studni śr. 1000 mm wraz z zaprojektowaną armaturą,  orurowaniem i sterowaniem zgodnie z Dokumentacją Projektową</t>
  </si>
  <si>
    <t>Zasuwa kołnierzowa odcinająca krótka śr.200 mm np.. Firmy Hawle typu E o nr. Kat.4000 lub równoważna wykonana z żeliwa sferoidalnego z obudową i skrzynką z deklem żeliwnym typu ciężkiego - na dolocie do przepompowni</t>
  </si>
  <si>
    <t>Studnie rewizyjne z kręgów betonowych o śr. 1000 mm w gotowym wykopie o głębok. 3m z włazem kanałowym, żelbetową pokrywą nastudzienną i pierścieniem odciążającym; w tym jedna studnia rozprężna</t>
  </si>
  <si>
    <t>Studzienki kanalizacyjne systemowe np.."Wavin" o śr 425 mm - zamknięcie rurą teleskopową wraz z osadzeniem włazu</t>
  </si>
  <si>
    <t>Studzienki kanalizacyjne o śr 425 mm z osadnikiem o gł. 0,5m - zamknięcie rurą teleskopową wraz z osadzeniem włazu</t>
  </si>
  <si>
    <t>Podłoża pod kanały i obiekty z materiałów sypkich- obsypanie rurociągów  do wys. 20cm ponad poziom rury</t>
  </si>
  <si>
    <t>Próba wodna szczelności rurociągu tłocznego z PE de 40mm</t>
  </si>
  <si>
    <t>Próba wodna szczelności kanałów rurowych o śr.nominalnej do 200 mm</t>
  </si>
  <si>
    <t>odc.=1 próba</t>
  </si>
  <si>
    <t>Zasypywanie wykopów liniowych o ścianach pionowych głębokości do 6.0 m i szer. 0.8-1.5 m; kat. gr. III-IV</t>
  </si>
  <si>
    <t>Wykonanie zabezpieczenia rurociągu kanalizacji sanitarnej przy zbliżeniach w pionie do istniejących i projektowanych rurociągów.</t>
  </si>
  <si>
    <t>Montaż a następnie demontaż konstrukcji podwieszeń istniejącego uzbrojenia terenu podczas robót ziemnych dla wykonania kanalizacji sanitarnej</t>
  </si>
  <si>
    <t>Montaż rury ochronnej DN250 L=1m wraz z montażem płóz i manszet zamykających, oraz przeciąganiem rury przewodowej przez rurę ochronną</t>
  </si>
  <si>
    <t>Włączenie do istniejącej studni</t>
  </si>
  <si>
    <t>3.</t>
  </si>
  <si>
    <t>CPV: 45111100-9</t>
  </si>
  <si>
    <t>ROBOTY DEMONTAŻOWE - ROBOTY W ZAKRESIE BURZENIA</t>
  </si>
  <si>
    <t>K-01.01; W-01.01</t>
  </si>
  <si>
    <t>Demontaż kolidujących fragmentów istniejących sieci wod-kan</t>
  </si>
  <si>
    <t>Podkładki dystansowe z rur o śr 88,9/6,3m</t>
  </si>
  <si>
    <t>44 d.1. 5</t>
  </si>
  <si>
    <t>50 d.1. 6</t>
  </si>
  <si>
    <t>64 d.1. 7</t>
  </si>
  <si>
    <t>81 d.1. 8</t>
  </si>
  <si>
    <t>82 d.1. 8</t>
  </si>
  <si>
    <t xml:space="preserve">Przygotowanie i montaż kątownika ocynkowanego do zabezpieczenia krawędzi dolnej oczepu </t>
  </si>
  <si>
    <t>1.9</t>
  </si>
  <si>
    <t>1.9.1</t>
  </si>
  <si>
    <t>83 d 1.9.1</t>
  </si>
  <si>
    <t>84 d 1.9.1</t>
  </si>
  <si>
    <t>85 d 1.9.1</t>
  </si>
  <si>
    <t>1.9.2</t>
  </si>
  <si>
    <t>Rynny dachowe półokrągłe o śr 10cm - z blachy cynkowo-tytanowej</t>
  </si>
  <si>
    <t>13 d.3</t>
  </si>
  <si>
    <t>Zbiorniczki przy rynnach z blachy cynkowo-tytanowej</t>
  </si>
  <si>
    <t>Rury spustowe o śr 8cm - z blachy cynkowo-tytanowej</t>
  </si>
  <si>
    <t>14, 15 d.4</t>
  </si>
  <si>
    <t>18 d.4</t>
  </si>
  <si>
    <t>23 d.5</t>
  </si>
  <si>
    <t>24 d.6</t>
  </si>
  <si>
    <t>30 d.7</t>
  </si>
  <si>
    <t>31 d.7</t>
  </si>
  <si>
    <t>Cokoły systemowe z blachy nierdzewnej</t>
  </si>
  <si>
    <t>32 d.8</t>
  </si>
  <si>
    <t>33 d.9</t>
  </si>
  <si>
    <t>34 d.9</t>
  </si>
  <si>
    <t>35 d.9</t>
  </si>
  <si>
    <t>Obróbki systemowe fasady szklanej</t>
  </si>
  <si>
    <t>41 d.10</t>
  </si>
  <si>
    <t>42 d.10</t>
  </si>
  <si>
    <t>43 d.10</t>
  </si>
  <si>
    <t>NAPRAWA RYS I SPĘKAŃ PŁYTY NABRZEŻA</t>
  </si>
  <si>
    <t>Roboty ziemne wykonywane koparkami podsiębiernymi 0.25 m3 w ziemi kat. I-III uprzednio zmagazynowanej w hałdach z transportem urobku samochodami samowyładowczymi na odległość do 1 km</t>
  </si>
  <si>
    <t>7 d.2</t>
  </si>
  <si>
    <t>Wykonanie i montaż rusztu z profili zimnogiętych stalowych ocynkowanych ogniowo pod pokrycie ścian, dachu i podłogi</t>
  </si>
  <si>
    <t>3</t>
  </si>
  <si>
    <t>8 d.3</t>
  </si>
  <si>
    <t>Obłożenie dachu płytami warstwowymi z rdzeniem styropianowym gr. 100 mm</t>
  </si>
  <si>
    <t>9 d.3</t>
  </si>
  <si>
    <t>Wycinanie otworów w płycie stropowej pod montaż świetlików - analogia</t>
  </si>
  <si>
    <t>cm</t>
  </si>
  <si>
    <t>10 d.3</t>
  </si>
  <si>
    <t>Świetliki kopułkowe 90x90 na podstawie kwadratowej z laminatu z wewn. izolacją termiczną . Wypełnienie świetlika płytami z poliwęglanu.</t>
  </si>
  <si>
    <t>kpl</t>
  </si>
  <si>
    <t>11 d.3</t>
  </si>
  <si>
    <t>12 d.3</t>
  </si>
  <si>
    <t>Przegrody międzypisuarowe systemowe</t>
  </si>
  <si>
    <t xml:space="preserve">ROBOTY HYDROTECHNICZNE SPECYFIKACJA TECHNICZNA </t>
  </si>
  <si>
    <t xml:space="preserve">m </t>
  </si>
  <si>
    <t xml:space="preserve">STOLARKA DRZWIOWA </t>
  </si>
  <si>
    <t>POKRYCIE DACHU</t>
  </si>
  <si>
    <t>PODŁOZA</t>
  </si>
  <si>
    <t>ELEMENTY KONSTRUKCYJNE</t>
  </si>
  <si>
    <t xml:space="preserve">ŚCIANKI DZIAŁOWE, OKŁADZINY Z PŁYT GK </t>
  </si>
  <si>
    <t xml:space="preserve">OKŁADZINY ŚCIAN </t>
  </si>
  <si>
    <t xml:space="preserve">POSADZKI </t>
  </si>
  <si>
    <t xml:space="preserve">MALOWANIE </t>
  </si>
  <si>
    <t xml:space="preserve">ELEWACJA </t>
  </si>
  <si>
    <t xml:space="preserve">ELEMENTY ROZNE </t>
  </si>
  <si>
    <t>Prefabrykaty</t>
  </si>
  <si>
    <t>ST-elektr. Szalet         p.5</t>
  </si>
  <si>
    <t>ROZDZIELNICA RWC Incobex ST80x88/2 + fundament
FT80 Z WYPOSAŻENIEM prod. Moeller LUB O
RÓWNOWAŻNYCH PARAMERTACH</t>
  </si>
  <si>
    <t>Instalacja oświetleniowa i gniazd wtykowych</t>
  </si>
  <si>
    <t>łącznik 1-biegunowy p/t IP44 16A np seria Forum firmy
Elda lub równoważnych parametrach</t>
  </si>
  <si>
    <t>PODSUMOWANIE</t>
  </si>
  <si>
    <t>Kwota netto +  VAT(22%) = Kwota brutto</t>
  </si>
  <si>
    <t>Kwota netto (PLN)</t>
  </si>
  <si>
    <t>VAT (PLN)</t>
  </si>
  <si>
    <t>Wartośc brutto (PLN)</t>
  </si>
  <si>
    <t>SUMA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</si>
</sst>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_z_ł"/>
    <numFmt numFmtId="166" formatCode="#,##0.000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Czcionka tekstu podstawowego"/>
      <family val="0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10" xfId="51" applyFont="1" applyBorder="1" applyAlignment="1">
      <alignment horizontal="center"/>
      <protection/>
    </xf>
    <xf numFmtId="2" fontId="6" fillId="0" borderId="10" xfId="51" applyNumberFormat="1" applyFont="1" applyBorder="1" applyAlignment="1">
      <alignment horizontal="right"/>
      <protection/>
    </xf>
    <xf numFmtId="0" fontId="6" fillId="0" borderId="10" xfId="51" applyFont="1" applyBorder="1">
      <alignment/>
      <protection/>
    </xf>
    <xf numFmtId="0" fontId="6" fillId="0" borderId="10" xfId="51" applyFont="1" applyBorder="1" applyAlignment="1">
      <alignment wrapText="1"/>
      <protection/>
    </xf>
    <xf numFmtId="0" fontId="8" fillId="0" borderId="10" xfId="51" applyFont="1" applyBorder="1" applyAlignment="1">
      <alignment horizontal="center"/>
      <protection/>
    </xf>
    <xf numFmtId="0" fontId="9" fillId="0" borderId="10" xfId="51" applyFont="1" applyBorder="1" applyAlignment="1">
      <alignment wrapText="1"/>
      <protection/>
    </xf>
    <xf numFmtId="0" fontId="8" fillId="0" borderId="10" xfId="51" applyFont="1" applyBorder="1" applyAlignment="1">
      <alignment wrapText="1"/>
      <protection/>
    </xf>
    <xf numFmtId="2" fontId="8" fillId="0" borderId="10" xfId="51" applyNumberFormat="1" applyFont="1" applyBorder="1" applyAlignment="1">
      <alignment horizontal="right"/>
      <protection/>
    </xf>
    <xf numFmtId="0" fontId="8" fillId="0" borderId="10" xfId="51" applyFont="1" applyBorder="1">
      <alignment/>
      <protection/>
    </xf>
    <xf numFmtId="0" fontId="0" fillId="0" borderId="0" xfId="0" applyAlignment="1">
      <alignment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165" fontId="11" fillId="0" borderId="14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165" fontId="11" fillId="0" borderId="16" xfId="0" applyNumberFormat="1" applyFont="1" applyFill="1" applyBorder="1" applyAlignment="1" applyProtection="1">
      <alignment horizontal="right" vertical="top"/>
      <protection/>
    </xf>
    <xf numFmtId="165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11" xfId="0" applyNumberFormat="1" applyFont="1" applyFill="1" applyBorder="1" applyAlignment="1" applyProtection="1">
      <alignment vertical="top"/>
      <protection/>
    </xf>
    <xf numFmtId="165" fontId="11" fillId="0" borderId="17" xfId="0" applyNumberFormat="1" applyFont="1" applyFill="1" applyBorder="1" applyAlignment="1" applyProtection="1">
      <alignment horizontal="center" vertical="top"/>
      <protection/>
    </xf>
    <xf numFmtId="0" fontId="12" fillId="34" borderId="18" xfId="0" applyNumberFormat="1" applyFont="1" applyFill="1" applyBorder="1" applyAlignment="1" applyProtection="1">
      <alignment vertical="top"/>
      <protection/>
    </xf>
    <xf numFmtId="165" fontId="12" fillId="34" borderId="19" xfId="0" applyNumberFormat="1" applyFont="1" applyFill="1" applyBorder="1" applyAlignment="1" applyProtection="1">
      <alignment horizontal="center" vertical="top"/>
      <protection/>
    </xf>
    <xf numFmtId="165" fontId="11" fillId="0" borderId="0" xfId="0" applyNumberFormat="1" applyFont="1" applyFill="1" applyBorder="1" applyAlignment="1" applyProtection="1">
      <alignment horizontal="center" vertical="top"/>
      <protection/>
    </xf>
    <xf numFmtId="165" fontId="0" fillId="0" borderId="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indent="2"/>
      <protection/>
    </xf>
    <xf numFmtId="0" fontId="0" fillId="0" borderId="10" xfId="0" applyNumberFormat="1" applyFont="1" applyFill="1" applyBorder="1" applyAlignment="1" applyProtection="1">
      <alignment horizontal="left" vertical="top" indent="1"/>
      <protection/>
    </xf>
    <xf numFmtId="0" fontId="0" fillId="0" borderId="10" xfId="0" applyNumberFormat="1" applyFont="1" applyFill="1" applyBorder="1" applyAlignment="1" applyProtection="1">
      <alignment horizontal="left" vertical="top" indent="3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2" fontId="0" fillId="0" borderId="10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51" applyFont="1" applyBorder="1" applyAlignment="1">
      <alignment wrapText="1"/>
      <protection/>
    </xf>
    <xf numFmtId="0" fontId="8" fillId="0" borderId="10" xfId="51" applyFont="1" applyFill="1" applyBorder="1" applyAlignment="1">
      <alignment wrapText="1"/>
      <protection/>
    </xf>
    <xf numFmtId="4" fontId="0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6" fillId="0" borderId="10" xfId="5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wrapText="1"/>
      <protection/>
    </xf>
    <xf numFmtId="0" fontId="6" fillId="0" borderId="10" xfId="51" applyFont="1" applyFill="1" applyBorder="1" applyAlignment="1">
      <alignment wrapText="1"/>
      <protection/>
    </xf>
    <xf numFmtId="0" fontId="8" fillId="0" borderId="10" xfId="51" applyFont="1" applyFill="1" applyBorder="1" applyAlignment="1">
      <alignment horizontal="center"/>
      <protection/>
    </xf>
    <xf numFmtId="0" fontId="9" fillId="0" borderId="10" xfId="51" applyFont="1" applyFill="1" applyBorder="1" applyAlignment="1">
      <alignment wrapText="1"/>
      <protection/>
    </xf>
    <xf numFmtId="2" fontId="8" fillId="0" borderId="10" xfId="51" applyNumberFormat="1" applyFont="1" applyFill="1" applyBorder="1" applyAlignment="1">
      <alignment horizontal="right"/>
      <protection/>
    </xf>
    <xf numFmtId="0" fontId="8" fillId="0" borderId="10" xfId="51" applyFont="1" applyFill="1" applyBorder="1">
      <alignment/>
      <protection/>
    </xf>
    <xf numFmtId="2" fontId="6" fillId="0" borderId="10" xfId="51" applyNumberFormat="1" applyFont="1" applyFill="1" applyBorder="1" applyAlignment="1">
      <alignment horizontal="right"/>
      <protection/>
    </xf>
    <xf numFmtId="0" fontId="6" fillId="0" borderId="10" xfId="51" applyFont="1" applyFill="1" applyBorder="1">
      <alignment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left" vertical="top" inden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165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51" applyFont="1" applyFill="1" applyBorder="1" applyAlignment="1">
      <alignment horizontal="center"/>
      <protection/>
    </xf>
    <xf numFmtId="0" fontId="6" fillId="0" borderId="16" xfId="51" applyFont="1" applyBorder="1">
      <alignment/>
      <protection/>
    </xf>
    <xf numFmtId="0" fontId="6" fillId="0" borderId="15" xfId="51" applyFont="1" applyBorder="1" applyAlignment="1">
      <alignment horizontal="center"/>
      <protection/>
    </xf>
    <xf numFmtId="0" fontId="8" fillId="0" borderId="16" xfId="51" applyFont="1" applyBorder="1">
      <alignment/>
      <protection/>
    </xf>
    <xf numFmtId="0" fontId="8" fillId="0" borderId="16" xfId="51" applyFont="1" applyFill="1" applyBorder="1">
      <alignment/>
      <protection/>
    </xf>
    <xf numFmtId="0" fontId="6" fillId="0" borderId="16" xfId="51" applyFont="1" applyFill="1" applyBorder="1">
      <alignment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0" fillId="0" borderId="21" xfId="0" applyNumberFormat="1" applyFont="1" applyFill="1" applyBorder="1" applyAlignment="1" applyProtection="1">
      <alignment horizontal="right" vertical="top" wrapText="1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horizontal="left" vertical="top" indent="1"/>
      <protection/>
    </xf>
    <xf numFmtId="0" fontId="0" fillId="0" borderId="16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 vertical="top" indent="2"/>
      <protection/>
    </xf>
    <xf numFmtId="0" fontId="0" fillId="0" borderId="16" xfId="0" applyNumberFormat="1" applyFont="1" applyFill="1" applyBorder="1" applyAlignment="1" applyProtection="1">
      <alignment horizontal="right" vertical="top"/>
      <protection/>
    </xf>
    <xf numFmtId="0" fontId="0" fillId="0" borderId="16" xfId="0" applyNumberFormat="1" applyFont="1" applyFill="1" applyBorder="1" applyAlignment="1" applyProtection="1">
      <alignment horizontal="left" vertical="top" indent="3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horizontal="left" vertical="top"/>
      <protection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4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21" xfId="0" applyNumberFormat="1" applyFont="1" applyFill="1" applyBorder="1" applyAlignment="1" applyProtection="1">
      <alignment horizontal="left" vertical="top" indent="1"/>
      <protection/>
    </xf>
    <xf numFmtId="0" fontId="0" fillId="0" borderId="22" xfId="0" applyNumberFormat="1" applyFont="1" applyFill="1" applyBorder="1" applyAlignment="1" applyProtection="1">
      <alignment horizontal="left" vertical="top" indent="2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6" fillId="0" borderId="10" xfId="51" applyFont="1" applyFill="1" applyBorder="1" applyAlignment="1">
      <alignment wrapText="1"/>
      <protection/>
    </xf>
    <xf numFmtId="0" fontId="11" fillId="0" borderId="23" xfId="0" applyNumberFormat="1" applyFont="1" applyFill="1" applyBorder="1" applyAlignment="1" applyProtection="1">
      <alignment horizontal="left" vertical="top"/>
      <protection/>
    </xf>
    <xf numFmtId="2" fontId="1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10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left" wrapText="1"/>
    </xf>
    <xf numFmtId="0" fontId="2" fillId="35" borderId="28" xfId="0" applyFont="1" applyFill="1" applyBorder="1" applyAlignment="1">
      <alignment horizontal="left" wrapText="1"/>
    </xf>
    <xf numFmtId="0" fontId="3" fillId="35" borderId="28" xfId="0" applyFont="1" applyFill="1" applyBorder="1" applyAlignment="1">
      <alignment horizontal="left"/>
    </xf>
    <xf numFmtId="0" fontId="3" fillId="35" borderId="29" xfId="0" applyFont="1" applyFill="1" applyBorder="1" applyAlignment="1">
      <alignment horizontal="left"/>
    </xf>
    <xf numFmtId="0" fontId="2" fillId="35" borderId="27" xfId="0" applyFont="1" applyFill="1" applyBorder="1" applyAlignment="1">
      <alignment horizontal="left"/>
    </xf>
    <xf numFmtId="0" fontId="2" fillId="35" borderId="28" xfId="0" applyFont="1" applyFill="1" applyBorder="1" applyAlignment="1">
      <alignment horizontal="left"/>
    </xf>
    <xf numFmtId="0" fontId="2" fillId="35" borderId="29" xfId="0" applyFont="1" applyFill="1" applyBorder="1" applyAlignment="1">
      <alignment horizontal="left"/>
    </xf>
    <xf numFmtId="0" fontId="4" fillId="0" borderId="16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vertical="center"/>
    </xf>
    <xf numFmtId="0" fontId="12" fillId="34" borderId="30" xfId="0" applyNumberFormat="1" applyFont="1" applyFill="1" applyBorder="1" applyAlignment="1" applyProtection="1">
      <alignment horizontal="center" vertical="top"/>
      <protection/>
    </xf>
    <xf numFmtId="0" fontId="12" fillId="34" borderId="18" xfId="0" applyNumberFormat="1" applyFont="1" applyFill="1" applyBorder="1" applyAlignment="1" applyProtection="1">
      <alignment horizontal="center" vertical="top"/>
      <protection/>
    </xf>
    <xf numFmtId="0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 quotePrefix="1">
      <alignment vertical="top"/>
      <protection/>
    </xf>
    <xf numFmtId="2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36" borderId="20" xfId="0" applyNumberFormat="1" applyFont="1" applyFill="1" applyBorder="1" applyAlignment="1" applyProtection="1">
      <alignment horizontal="center" vertical="top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2" fontId="0" fillId="33" borderId="21" xfId="0" applyNumberFormat="1" applyFont="1" applyFill="1" applyBorder="1" applyAlignment="1" applyProtection="1">
      <alignment horizontal="center" vertical="center"/>
      <protection/>
    </xf>
    <xf numFmtId="2" fontId="0" fillId="33" borderId="22" xfId="0" applyNumberFormat="1" applyFont="1" applyFill="1" applyBorder="1" applyAlignment="1" applyProtection="1">
      <alignment horizontal="center" vertical="center"/>
      <protection/>
    </xf>
    <xf numFmtId="2" fontId="4" fillId="36" borderId="33" xfId="0" applyNumberFormat="1" applyFont="1" applyFill="1" applyBorder="1" applyAlignment="1" applyProtection="1">
      <alignment horizontal="right" vertical="center"/>
      <protection/>
    </xf>
    <xf numFmtId="2" fontId="4" fillId="0" borderId="33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view="pageBreakPreview" zoomScale="130" zoomScaleSheetLayoutView="130" zoomScalePageLayoutView="0" workbookViewId="0" topLeftCell="A90">
      <selection activeCell="F99" sqref="F99"/>
    </sheetView>
  </sheetViews>
  <sheetFormatPr defaultColWidth="9.140625" defaultRowHeight="12.75"/>
  <cols>
    <col min="1" max="1" width="10.140625" style="8" customWidth="1"/>
    <col min="2" max="2" width="9.421875" style="8" hidden="1" customWidth="1"/>
    <col min="3" max="3" width="12.421875" style="8" customWidth="1"/>
    <col min="4" max="4" width="50.00390625" style="8" customWidth="1"/>
    <col min="5" max="5" width="10.57421875" style="21" customWidth="1"/>
    <col min="6" max="6" width="11.57421875" style="67" customWidth="1"/>
    <col min="7" max="7" width="10.421875" style="20" customWidth="1"/>
    <col min="8" max="8" width="11.7109375" style="20" bestFit="1" customWidth="1"/>
    <col min="9" max="10" width="9.00390625" style="8" customWidth="1"/>
    <col min="11" max="11" width="10.140625" style="8" customWidth="1"/>
    <col min="12" max="16384" width="9.140625" style="8" customWidth="1"/>
  </cols>
  <sheetData>
    <row r="1" spans="1:8" s="2" customFormat="1" ht="26.25">
      <c r="A1" s="155" t="s">
        <v>579</v>
      </c>
      <c r="B1" s="156"/>
      <c r="C1" s="156"/>
      <c r="D1" s="156"/>
      <c r="E1" s="156"/>
      <c r="F1" s="156"/>
      <c r="G1" s="156"/>
      <c r="H1" s="157"/>
    </row>
    <row r="2" spans="1:8" s="2" customFormat="1" ht="30" customHeight="1">
      <c r="A2" s="158" t="s">
        <v>580</v>
      </c>
      <c r="B2" s="159"/>
      <c r="C2" s="160" t="s">
        <v>588</v>
      </c>
      <c r="D2" s="160"/>
      <c r="E2" s="160"/>
      <c r="F2" s="160"/>
      <c r="G2" s="160"/>
      <c r="H2" s="161"/>
    </row>
    <row r="3" spans="1:8" s="2" customFormat="1" ht="12.75">
      <c r="A3" s="162" t="s">
        <v>982</v>
      </c>
      <c r="B3" s="163"/>
      <c r="C3" s="163" t="s">
        <v>556</v>
      </c>
      <c r="D3" s="163"/>
      <c r="E3" s="163"/>
      <c r="F3" s="163"/>
      <c r="G3" s="163"/>
      <c r="H3" s="164"/>
    </row>
    <row r="4" spans="1:8" s="2" customFormat="1" ht="12.75">
      <c r="A4" s="162" t="s">
        <v>983</v>
      </c>
      <c r="B4" s="163"/>
      <c r="C4" s="163" t="s">
        <v>981</v>
      </c>
      <c r="D4" s="163"/>
      <c r="E4" s="163"/>
      <c r="F4" s="163"/>
      <c r="G4" s="163"/>
      <c r="H4" s="164"/>
    </row>
    <row r="5" spans="1:8" s="2" customFormat="1" ht="38.25">
      <c r="A5" s="96" t="s">
        <v>583</v>
      </c>
      <c r="B5" s="28" t="s">
        <v>584</v>
      </c>
      <c r="C5" s="28" t="s">
        <v>585</v>
      </c>
      <c r="D5" s="28" t="s">
        <v>586</v>
      </c>
      <c r="E5" s="28" t="s">
        <v>84</v>
      </c>
      <c r="F5" s="59" t="s">
        <v>89</v>
      </c>
      <c r="G5" s="29" t="s">
        <v>91</v>
      </c>
      <c r="H5" s="97" t="s">
        <v>587</v>
      </c>
    </row>
    <row r="6" spans="1:8" ht="12.75" customHeight="1">
      <c r="A6" s="104" t="s">
        <v>956</v>
      </c>
      <c r="B6" s="3" t="s">
        <v>75</v>
      </c>
      <c r="C6" s="3"/>
      <c r="D6" s="166" t="s">
        <v>1338</v>
      </c>
      <c r="E6" s="166"/>
      <c r="F6" s="166"/>
      <c r="G6" s="166"/>
      <c r="H6" s="167"/>
    </row>
    <row r="7" spans="1:8" s="54" customFormat="1" ht="27.75" customHeight="1">
      <c r="A7" s="104" t="s">
        <v>1217</v>
      </c>
      <c r="B7" s="3" t="s">
        <v>76</v>
      </c>
      <c r="C7" s="3"/>
      <c r="D7" s="152" t="s">
        <v>654</v>
      </c>
      <c r="E7" s="152"/>
      <c r="F7" s="152"/>
      <c r="G7" s="152"/>
      <c r="H7" s="165"/>
    </row>
    <row r="8" spans="1:8" s="9" customFormat="1" ht="51">
      <c r="A8" s="104" t="s">
        <v>1285</v>
      </c>
      <c r="B8" s="4" t="s">
        <v>655</v>
      </c>
      <c r="C8" s="4" t="s">
        <v>948</v>
      </c>
      <c r="D8" s="6" t="s">
        <v>656</v>
      </c>
      <c r="E8" s="60" t="s">
        <v>85</v>
      </c>
      <c r="F8" s="66">
        <v>0.27</v>
      </c>
      <c r="G8" s="48"/>
      <c r="H8" s="116"/>
    </row>
    <row r="9" spans="1:8" s="9" customFormat="1" ht="38.25">
      <c r="A9" s="104" t="s">
        <v>997</v>
      </c>
      <c r="B9" s="4" t="s">
        <v>657</v>
      </c>
      <c r="C9" s="4" t="s">
        <v>948</v>
      </c>
      <c r="D9" s="6" t="s">
        <v>658</v>
      </c>
      <c r="E9" s="60" t="s">
        <v>86</v>
      </c>
      <c r="F9" s="66">
        <v>43.1</v>
      </c>
      <c r="G9" s="48"/>
      <c r="H9" s="116"/>
    </row>
    <row r="10" spans="1:8" s="9" customFormat="1" ht="38.25">
      <c r="A10" s="104" t="s">
        <v>998</v>
      </c>
      <c r="B10" s="4" t="s">
        <v>659</v>
      </c>
      <c r="C10" s="4" t="s">
        <v>948</v>
      </c>
      <c r="D10" s="6" t="s">
        <v>660</v>
      </c>
      <c r="E10" s="60" t="s">
        <v>86</v>
      </c>
      <c r="F10" s="66">
        <v>292.16</v>
      </c>
      <c r="G10" s="48"/>
      <c r="H10" s="114"/>
    </row>
    <row r="11" spans="1:8" s="9" customFormat="1" ht="25.5">
      <c r="A11" s="104" t="s">
        <v>999</v>
      </c>
      <c r="B11" s="4" t="s">
        <v>661</v>
      </c>
      <c r="C11" s="4" t="s">
        <v>948</v>
      </c>
      <c r="D11" s="6" t="s">
        <v>662</v>
      </c>
      <c r="E11" s="60" t="s">
        <v>87</v>
      </c>
      <c r="F11" s="66">
        <v>9</v>
      </c>
      <c r="G11" s="48"/>
      <c r="H11" s="116"/>
    </row>
    <row r="12" spans="1:8" s="9" customFormat="1" ht="25.5">
      <c r="A12" s="104" t="s">
        <v>1000</v>
      </c>
      <c r="B12" s="4" t="s">
        <v>663</v>
      </c>
      <c r="C12" s="4" t="s">
        <v>948</v>
      </c>
      <c r="D12" s="6" t="s">
        <v>664</v>
      </c>
      <c r="E12" s="60" t="s">
        <v>590</v>
      </c>
      <c r="F12" s="66">
        <v>1.1</v>
      </c>
      <c r="G12" s="48"/>
      <c r="H12" s="116"/>
    </row>
    <row r="13" spans="1:8" s="9" customFormat="1" ht="25.5">
      <c r="A13" s="104" t="s">
        <v>1001</v>
      </c>
      <c r="B13" s="4" t="s">
        <v>665</v>
      </c>
      <c r="C13" s="4" t="s">
        <v>948</v>
      </c>
      <c r="D13" s="6" t="s">
        <v>666</v>
      </c>
      <c r="E13" s="60" t="s">
        <v>590</v>
      </c>
      <c r="F13" s="66">
        <v>2.21</v>
      </c>
      <c r="G13" s="48"/>
      <c r="H13" s="114"/>
    </row>
    <row r="14" spans="1:8" s="9" customFormat="1" ht="25.5">
      <c r="A14" s="104" t="s">
        <v>1002</v>
      </c>
      <c r="B14" s="4" t="s">
        <v>667</v>
      </c>
      <c r="C14" s="4" t="s">
        <v>948</v>
      </c>
      <c r="D14" s="6" t="s">
        <v>668</v>
      </c>
      <c r="E14" s="60" t="s">
        <v>87</v>
      </c>
      <c r="F14" s="66">
        <v>58</v>
      </c>
      <c r="G14" s="48"/>
      <c r="H14" s="114"/>
    </row>
    <row r="15" spans="1:8" s="9" customFormat="1" ht="12.75">
      <c r="A15" s="104" t="s">
        <v>1003</v>
      </c>
      <c r="B15" s="4" t="s">
        <v>669</v>
      </c>
      <c r="C15" s="4" t="s">
        <v>948</v>
      </c>
      <c r="D15" s="5" t="s">
        <v>670</v>
      </c>
      <c r="E15" s="60" t="s">
        <v>73</v>
      </c>
      <c r="F15" s="66">
        <v>3</v>
      </c>
      <c r="G15" s="48"/>
      <c r="H15" s="118"/>
    </row>
    <row r="16" spans="1:8" s="9" customFormat="1" ht="38.25">
      <c r="A16" s="104" t="s">
        <v>1004</v>
      </c>
      <c r="B16" s="4" t="s">
        <v>77</v>
      </c>
      <c r="C16" s="4" t="s">
        <v>948</v>
      </c>
      <c r="D16" s="6" t="s">
        <v>671</v>
      </c>
      <c r="E16" s="60" t="s">
        <v>590</v>
      </c>
      <c r="F16" s="66">
        <v>30</v>
      </c>
      <c r="G16" s="48"/>
      <c r="H16" s="114"/>
    </row>
    <row r="17" spans="1:8" s="9" customFormat="1" ht="25.5">
      <c r="A17" s="104" t="s">
        <v>1005</v>
      </c>
      <c r="B17" s="4" t="s">
        <v>78</v>
      </c>
      <c r="C17" s="4" t="s">
        <v>948</v>
      </c>
      <c r="D17" s="6" t="s">
        <v>885</v>
      </c>
      <c r="E17" s="60" t="s">
        <v>87</v>
      </c>
      <c r="F17" s="66">
        <v>7</v>
      </c>
      <c r="G17" s="48"/>
      <c r="H17" s="116"/>
    </row>
    <row r="18" spans="1:8" ht="38.25">
      <c r="A18" s="104" t="s">
        <v>1006</v>
      </c>
      <c r="B18" s="4" t="s">
        <v>79</v>
      </c>
      <c r="C18" s="4" t="s">
        <v>948</v>
      </c>
      <c r="D18" s="6" t="s">
        <v>886</v>
      </c>
      <c r="E18" s="60" t="s">
        <v>590</v>
      </c>
      <c r="F18" s="66">
        <v>6.7</v>
      </c>
      <c r="G18" s="48"/>
      <c r="H18" s="114"/>
    </row>
    <row r="19" spans="1:8" s="9" customFormat="1" ht="12.75">
      <c r="A19" s="104" t="s">
        <v>1007</v>
      </c>
      <c r="B19" s="4" t="s">
        <v>80</v>
      </c>
      <c r="C19" s="4" t="s">
        <v>948</v>
      </c>
      <c r="D19" s="5" t="s">
        <v>887</v>
      </c>
      <c r="E19" s="60" t="s">
        <v>87</v>
      </c>
      <c r="F19" s="66">
        <v>10</v>
      </c>
      <c r="G19" s="48"/>
      <c r="H19" s="116"/>
    </row>
    <row r="20" spans="1:8" s="9" customFormat="1" ht="38.25">
      <c r="A20" s="104" t="s">
        <v>1008</v>
      </c>
      <c r="B20" s="4" t="s">
        <v>81</v>
      </c>
      <c r="C20" s="4" t="s">
        <v>948</v>
      </c>
      <c r="D20" s="6" t="s">
        <v>888</v>
      </c>
      <c r="E20" s="60" t="s">
        <v>87</v>
      </c>
      <c r="F20" s="66">
        <v>18</v>
      </c>
      <c r="G20" s="48"/>
      <c r="H20" s="114"/>
    </row>
    <row r="21" spans="1:8" s="9" customFormat="1" ht="51">
      <c r="A21" s="104" t="s">
        <v>1009</v>
      </c>
      <c r="B21" s="4" t="s">
        <v>889</v>
      </c>
      <c r="C21" s="4" t="s">
        <v>948</v>
      </c>
      <c r="D21" s="6" t="s">
        <v>890</v>
      </c>
      <c r="E21" s="60" t="s">
        <v>87</v>
      </c>
      <c r="F21" s="66">
        <v>104</v>
      </c>
      <c r="G21" s="48"/>
      <c r="H21" s="114"/>
    </row>
    <row r="22" spans="1:8" s="9" customFormat="1" ht="38.25">
      <c r="A22" s="104" t="s">
        <v>1010</v>
      </c>
      <c r="B22" s="4" t="s">
        <v>891</v>
      </c>
      <c r="C22" s="4" t="s">
        <v>948</v>
      </c>
      <c r="D22" s="6" t="s">
        <v>892</v>
      </c>
      <c r="E22" s="60" t="s">
        <v>590</v>
      </c>
      <c r="F22" s="66">
        <v>1.5</v>
      </c>
      <c r="G22" s="48"/>
      <c r="H22" s="114"/>
    </row>
    <row r="23" spans="1:8" s="9" customFormat="1" ht="38.25">
      <c r="A23" s="104" t="s">
        <v>1011</v>
      </c>
      <c r="B23" s="4" t="s">
        <v>893</v>
      </c>
      <c r="C23" s="4" t="s">
        <v>948</v>
      </c>
      <c r="D23" s="6" t="s">
        <v>894</v>
      </c>
      <c r="E23" s="60" t="s">
        <v>590</v>
      </c>
      <c r="F23" s="66">
        <v>480.88</v>
      </c>
      <c r="G23" s="48"/>
      <c r="H23" s="115"/>
    </row>
    <row r="24" spans="1:8" s="9" customFormat="1" ht="38.25">
      <c r="A24" s="104" t="s">
        <v>1012</v>
      </c>
      <c r="B24" s="4" t="s">
        <v>895</v>
      </c>
      <c r="C24" s="4" t="s">
        <v>948</v>
      </c>
      <c r="D24" s="6" t="s">
        <v>896</v>
      </c>
      <c r="E24" s="60" t="s">
        <v>88</v>
      </c>
      <c r="F24" s="66">
        <v>133</v>
      </c>
      <c r="G24" s="48"/>
      <c r="H24" s="114"/>
    </row>
    <row r="25" spans="1:8" s="9" customFormat="1" ht="38.25">
      <c r="A25" s="104" t="s">
        <v>1013</v>
      </c>
      <c r="B25" s="4" t="s">
        <v>82</v>
      </c>
      <c r="C25" s="4" t="s">
        <v>948</v>
      </c>
      <c r="D25" s="6" t="s">
        <v>897</v>
      </c>
      <c r="E25" s="60" t="s">
        <v>88</v>
      </c>
      <c r="F25" s="66">
        <v>1710</v>
      </c>
      <c r="G25" s="48"/>
      <c r="H25" s="114"/>
    </row>
    <row r="26" spans="1:8" ht="12.75">
      <c r="A26" s="104" t="s">
        <v>1014</v>
      </c>
      <c r="B26" s="3" t="s">
        <v>93</v>
      </c>
      <c r="C26" s="3"/>
      <c r="D26" s="152" t="s">
        <v>907</v>
      </c>
      <c r="E26" s="152"/>
      <c r="F26" s="152"/>
      <c r="G26" s="152"/>
      <c r="H26" s="165"/>
    </row>
    <row r="27" spans="1:8" s="9" customFormat="1" ht="38.25">
      <c r="A27" s="104" t="s">
        <v>1015</v>
      </c>
      <c r="B27" s="4" t="s">
        <v>94</v>
      </c>
      <c r="C27" s="4" t="s">
        <v>948</v>
      </c>
      <c r="D27" s="6" t="s">
        <v>949</v>
      </c>
      <c r="E27" s="60" t="s">
        <v>590</v>
      </c>
      <c r="F27" s="66">
        <v>1404.64</v>
      </c>
      <c r="G27" s="55"/>
      <c r="H27" s="115"/>
    </row>
    <row r="28" spans="1:8" s="9" customFormat="1" ht="63.75">
      <c r="A28" s="104" t="s">
        <v>1016</v>
      </c>
      <c r="B28" s="4" t="s">
        <v>95</v>
      </c>
      <c r="C28" s="4" t="s">
        <v>948</v>
      </c>
      <c r="D28" s="6" t="s">
        <v>908</v>
      </c>
      <c r="E28" s="60" t="s">
        <v>590</v>
      </c>
      <c r="F28" s="66">
        <v>236.2</v>
      </c>
      <c r="G28" s="55"/>
      <c r="H28" s="114"/>
    </row>
    <row r="29" spans="1:8" s="9" customFormat="1" ht="25.5">
      <c r="A29" s="104" t="s">
        <v>1017</v>
      </c>
      <c r="B29" s="4" t="s">
        <v>898</v>
      </c>
      <c r="C29" s="4" t="s">
        <v>948</v>
      </c>
      <c r="D29" s="6" t="s">
        <v>909</v>
      </c>
      <c r="E29" s="60" t="s">
        <v>590</v>
      </c>
      <c r="F29" s="66">
        <v>17.72</v>
      </c>
      <c r="G29" s="55"/>
      <c r="H29" s="116"/>
    </row>
    <row r="30" spans="1:8" s="9" customFormat="1" ht="38.25">
      <c r="A30" s="104" t="s">
        <v>1018</v>
      </c>
      <c r="B30" s="4" t="s">
        <v>899</v>
      </c>
      <c r="C30" s="4" t="s">
        <v>948</v>
      </c>
      <c r="D30" s="6" t="s">
        <v>950</v>
      </c>
      <c r="E30" s="60" t="s">
        <v>590</v>
      </c>
      <c r="F30" s="66">
        <v>2354.96</v>
      </c>
      <c r="G30" s="55"/>
      <c r="H30" s="115"/>
    </row>
    <row r="31" spans="1:8" s="9" customFormat="1" ht="38.25">
      <c r="A31" s="104" t="s">
        <v>1019</v>
      </c>
      <c r="B31" s="4" t="s">
        <v>952</v>
      </c>
      <c r="C31" s="4" t="s">
        <v>948</v>
      </c>
      <c r="D31" s="6" t="s">
        <v>951</v>
      </c>
      <c r="E31" s="60" t="s">
        <v>590</v>
      </c>
      <c r="F31" s="66">
        <v>838.4</v>
      </c>
      <c r="G31" s="55"/>
      <c r="H31" s="114"/>
    </row>
    <row r="32" spans="1:8" ht="38.25">
      <c r="A32" s="104" t="s">
        <v>1020</v>
      </c>
      <c r="B32" s="4" t="s">
        <v>96</v>
      </c>
      <c r="C32" s="4" t="s">
        <v>948</v>
      </c>
      <c r="D32" s="6" t="s">
        <v>910</v>
      </c>
      <c r="E32" s="60" t="s">
        <v>590</v>
      </c>
      <c r="F32" s="66">
        <v>395.3</v>
      </c>
      <c r="G32" s="55"/>
      <c r="H32" s="114"/>
    </row>
    <row r="33" spans="1:8" s="9" customFormat="1" ht="12.75">
      <c r="A33" s="104" t="s">
        <v>1021</v>
      </c>
      <c r="B33" s="3" t="s">
        <v>521</v>
      </c>
      <c r="C33" s="3"/>
      <c r="D33" s="152" t="s">
        <v>911</v>
      </c>
      <c r="E33" s="152"/>
      <c r="F33" s="152"/>
      <c r="G33" s="152"/>
      <c r="H33" s="165"/>
    </row>
    <row r="34" spans="1:8" s="9" customFormat="1" ht="25.5">
      <c r="A34" s="104" t="s">
        <v>1022</v>
      </c>
      <c r="B34" s="4" t="s">
        <v>522</v>
      </c>
      <c r="C34" s="4" t="s">
        <v>948</v>
      </c>
      <c r="D34" s="6" t="s">
        <v>900</v>
      </c>
      <c r="E34" s="60" t="s">
        <v>530</v>
      </c>
      <c r="F34" s="66">
        <v>61</v>
      </c>
      <c r="G34" s="56"/>
      <c r="H34" s="115"/>
    </row>
    <row r="35" spans="1:8" s="9" customFormat="1" ht="12.75">
      <c r="A35" s="104" t="s">
        <v>1023</v>
      </c>
      <c r="B35" s="4" t="s">
        <v>523</v>
      </c>
      <c r="C35" s="4" t="s">
        <v>948</v>
      </c>
      <c r="D35" s="5" t="s">
        <v>901</v>
      </c>
      <c r="E35" s="60" t="s">
        <v>87</v>
      </c>
      <c r="F35" s="66">
        <v>61</v>
      </c>
      <c r="G35" s="56"/>
      <c r="H35" s="114"/>
    </row>
    <row r="36" spans="1:8" s="9" customFormat="1" ht="25.5">
      <c r="A36" s="104" t="s">
        <v>1024</v>
      </c>
      <c r="B36" s="4" t="s">
        <v>524</v>
      </c>
      <c r="C36" s="4" t="s">
        <v>948</v>
      </c>
      <c r="D36" s="6" t="s">
        <v>902</v>
      </c>
      <c r="E36" s="60" t="s">
        <v>531</v>
      </c>
      <c r="F36" s="66">
        <v>270.1</v>
      </c>
      <c r="G36" s="56"/>
      <c r="H36" s="115"/>
    </row>
    <row r="37" spans="1:8" s="9" customFormat="1" ht="25.5">
      <c r="A37" s="104" t="s">
        <v>1025</v>
      </c>
      <c r="B37" s="4" t="s">
        <v>525</v>
      </c>
      <c r="C37" s="4" t="s">
        <v>948</v>
      </c>
      <c r="D37" s="6" t="s">
        <v>528</v>
      </c>
      <c r="E37" s="60" t="s">
        <v>531</v>
      </c>
      <c r="F37" s="66">
        <v>181.51</v>
      </c>
      <c r="G37" s="56"/>
      <c r="H37" s="115"/>
    </row>
    <row r="38" spans="1:8" s="9" customFormat="1" ht="38.25">
      <c r="A38" s="104" t="s">
        <v>1026</v>
      </c>
      <c r="B38" s="4" t="s">
        <v>526</v>
      </c>
      <c r="C38" s="4" t="s">
        <v>948</v>
      </c>
      <c r="D38" s="6" t="s">
        <v>529</v>
      </c>
      <c r="E38" s="60" t="s">
        <v>86</v>
      </c>
      <c r="F38" s="66">
        <v>415.54</v>
      </c>
      <c r="G38" s="56"/>
      <c r="H38" s="115"/>
    </row>
    <row r="39" spans="1:8" s="9" customFormat="1" ht="25.5">
      <c r="A39" s="104" t="s">
        <v>1027</v>
      </c>
      <c r="B39" s="4" t="s">
        <v>527</v>
      </c>
      <c r="C39" s="4" t="s">
        <v>948</v>
      </c>
      <c r="D39" s="6" t="s">
        <v>903</v>
      </c>
      <c r="E39" s="60" t="s">
        <v>86</v>
      </c>
      <c r="F39" s="66">
        <v>62</v>
      </c>
      <c r="G39" s="55"/>
      <c r="H39" s="114"/>
    </row>
    <row r="40" spans="1:8" s="9" customFormat="1" ht="12.75">
      <c r="A40" s="104" t="s">
        <v>1028</v>
      </c>
      <c r="B40" s="3" t="s">
        <v>532</v>
      </c>
      <c r="C40" s="3"/>
      <c r="D40" s="152" t="s">
        <v>912</v>
      </c>
      <c r="E40" s="152"/>
      <c r="F40" s="152"/>
      <c r="G40" s="152"/>
      <c r="H40" s="165"/>
    </row>
    <row r="41" spans="1:8" s="9" customFormat="1" ht="51">
      <c r="A41" s="104" t="s">
        <v>1029</v>
      </c>
      <c r="B41" s="4" t="s">
        <v>533</v>
      </c>
      <c r="C41" s="4" t="s">
        <v>948</v>
      </c>
      <c r="D41" s="6" t="s">
        <v>913</v>
      </c>
      <c r="E41" s="60" t="s">
        <v>531</v>
      </c>
      <c r="F41" s="66">
        <v>17.44</v>
      </c>
      <c r="G41" s="56"/>
      <c r="H41" s="115"/>
    </row>
    <row r="42" spans="1:8" s="9" customFormat="1" ht="38.25">
      <c r="A42" s="104" t="s">
        <v>1030</v>
      </c>
      <c r="B42" s="4" t="s">
        <v>534</v>
      </c>
      <c r="C42" s="4" t="s">
        <v>948</v>
      </c>
      <c r="D42" s="6" t="s">
        <v>914</v>
      </c>
      <c r="E42" s="60" t="s">
        <v>531</v>
      </c>
      <c r="F42" s="66">
        <v>2.59</v>
      </c>
      <c r="G42" s="56"/>
      <c r="H42" s="114"/>
    </row>
    <row r="43" spans="1:8" ht="25.5">
      <c r="A43" s="104" t="s">
        <v>1031</v>
      </c>
      <c r="B43" s="4" t="s">
        <v>535</v>
      </c>
      <c r="C43" s="4" t="s">
        <v>948</v>
      </c>
      <c r="D43" s="6" t="s">
        <v>915</v>
      </c>
      <c r="E43" s="60" t="s">
        <v>531</v>
      </c>
      <c r="F43" s="66">
        <v>4.73</v>
      </c>
      <c r="G43" s="56"/>
      <c r="H43" s="114"/>
    </row>
    <row r="44" spans="1:8" ht="12.75">
      <c r="A44" s="104" t="s">
        <v>1032</v>
      </c>
      <c r="B44" s="4" t="s">
        <v>904</v>
      </c>
      <c r="C44" s="4" t="s">
        <v>948</v>
      </c>
      <c r="D44" s="6" t="s">
        <v>1290</v>
      </c>
      <c r="E44" s="60" t="s">
        <v>531</v>
      </c>
      <c r="F44" s="66">
        <v>0.68</v>
      </c>
      <c r="G44" s="56"/>
      <c r="H44" s="114"/>
    </row>
    <row r="45" spans="1:8" s="9" customFormat="1" ht="25.5">
      <c r="A45" s="104" t="s">
        <v>1033</v>
      </c>
      <c r="B45" s="4" t="s">
        <v>905</v>
      </c>
      <c r="C45" s="4" t="s">
        <v>948</v>
      </c>
      <c r="D45" s="6" t="s">
        <v>916</v>
      </c>
      <c r="E45" s="60" t="s">
        <v>531</v>
      </c>
      <c r="F45" s="66">
        <v>7.49</v>
      </c>
      <c r="G45" s="56"/>
      <c r="H45" s="115"/>
    </row>
    <row r="46" spans="1:8" s="9" customFormat="1" ht="25.5">
      <c r="A46" s="104" t="s">
        <v>1034</v>
      </c>
      <c r="B46" s="125" t="s">
        <v>97</v>
      </c>
      <c r="C46" s="4" t="s">
        <v>948</v>
      </c>
      <c r="D46" s="6" t="s">
        <v>917</v>
      </c>
      <c r="E46" s="60" t="s">
        <v>531</v>
      </c>
      <c r="F46" s="66">
        <v>7.52</v>
      </c>
      <c r="G46" s="56"/>
      <c r="H46" s="114"/>
    </row>
    <row r="47" spans="1:8" s="9" customFormat="1" ht="12.75">
      <c r="A47" s="104" t="s">
        <v>1035</v>
      </c>
      <c r="B47" s="3" t="s">
        <v>906</v>
      </c>
      <c r="C47" s="3"/>
      <c r="D47" s="152" t="s">
        <v>918</v>
      </c>
      <c r="E47" s="152"/>
      <c r="F47" s="152"/>
      <c r="G47" s="152"/>
      <c r="H47" s="165"/>
    </row>
    <row r="48" spans="1:8" s="9" customFormat="1" ht="25.5">
      <c r="A48" s="104" t="s">
        <v>1036</v>
      </c>
      <c r="B48" s="4" t="s">
        <v>98</v>
      </c>
      <c r="C48" s="4" t="s">
        <v>948</v>
      </c>
      <c r="D48" s="6" t="s">
        <v>919</v>
      </c>
      <c r="E48" s="60" t="s">
        <v>531</v>
      </c>
      <c r="F48" s="66">
        <v>10.08</v>
      </c>
      <c r="G48" s="56"/>
      <c r="H48" s="114"/>
    </row>
    <row r="49" spans="1:8" s="9" customFormat="1" ht="38.25">
      <c r="A49" s="104" t="s">
        <v>1037</v>
      </c>
      <c r="B49" s="4" t="s">
        <v>99</v>
      </c>
      <c r="C49" s="4" t="s">
        <v>948</v>
      </c>
      <c r="D49" s="6" t="s">
        <v>920</v>
      </c>
      <c r="E49" s="60" t="s">
        <v>590</v>
      </c>
      <c r="F49" s="66">
        <v>24.4</v>
      </c>
      <c r="G49" s="55"/>
      <c r="H49" s="114"/>
    </row>
    <row r="50" spans="1:8" s="9" customFormat="1" ht="38.25">
      <c r="A50" s="104" t="s">
        <v>1038</v>
      </c>
      <c r="B50" s="4" t="s">
        <v>100</v>
      </c>
      <c r="C50" s="4" t="s">
        <v>948</v>
      </c>
      <c r="D50" s="6" t="s">
        <v>921</v>
      </c>
      <c r="E50" s="60" t="s">
        <v>87</v>
      </c>
      <c r="F50" s="66">
        <v>1351</v>
      </c>
      <c r="G50" s="57"/>
      <c r="H50" s="114"/>
    </row>
    <row r="51" spans="1:8" ht="38.25">
      <c r="A51" s="104" t="s">
        <v>1039</v>
      </c>
      <c r="B51" s="4" t="s">
        <v>101</v>
      </c>
      <c r="C51" s="4" t="s">
        <v>948</v>
      </c>
      <c r="D51" s="6" t="s">
        <v>922</v>
      </c>
      <c r="E51" s="60" t="s">
        <v>590</v>
      </c>
      <c r="F51" s="66">
        <v>314</v>
      </c>
      <c r="G51" s="55"/>
      <c r="H51" s="115"/>
    </row>
    <row r="52" spans="1:8" s="9" customFormat="1" ht="25.5">
      <c r="A52" s="104" t="s">
        <v>1040</v>
      </c>
      <c r="B52" s="4" t="s">
        <v>102</v>
      </c>
      <c r="C52" s="4" t="s">
        <v>948</v>
      </c>
      <c r="D52" s="6" t="s">
        <v>923</v>
      </c>
      <c r="E52" s="60" t="s">
        <v>531</v>
      </c>
      <c r="F52" s="66">
        <v>156.25</v>
      </c>
      <c r="G52" s="56"/>
      <c r="H52" s="115"/>
    </row>
    <row r="53" spans="1:8" s="9" customFormat="1" ht="25.5">
      <c r="A53" s="104" t="s">
        <v>1041</v>
      </c>
      <c r="B53" s="4" t="s">
        <v>103</v>
      </c>
      <c r="C53" s="4" t="s">
        <v>948</v>
      </c>
      <c r="D53" s="6" t="s">
        <v>924</v>
      </c>
      <c r="E53" s="60" t="s">
        <v>589</v>
      </c>
      <c r="F53" s="66">
        <v>1422.46</v>
      </c>
      <c r="G53" s="55"/>
      <c r="H53" s="115"/>
    </row>
    <row r="54" spans="1:8" s="9" customFormat="1" ht="25.5">
      <c r="A54" s="104" t="s">
        <v>1042</v>
      </c>
      <c r="B54" s="4" t="s">
        <v>1291</v>
      </c>
      <c r="C54" s="4" t="s">
        <v>948</v>
      </c>
      <c r="D54" s="6" t="s">
        <v>925</v>
      </c>
      <c r="E54" s="60" t="s">
        <v>590</v>
      </c>
      <c r="F54" s="66">
        <v>1551</v>
      </c>
      <c r="G54" s="55"/>
      <c r="H54" s="115"/>
    </row>
    <row r="55" spans="1:8" s="9" customFormat="1" ht="12.75">
      <c r="A55" s="104" t="s">
        <v>1043</v>
      </c>
      <c r="B55" s="3" t="s">
        <v>104</v>
      </c>
      <c r="C55" s="3"/>
      <c r="D55" s="152" t="s">
        <v>110</v>
      </c>
      <c r="E55" s="152"/>
      <c r="F55" s="152"/>
      <c r="G55" s="152"/>
      <c r="H55" s="165"/>
    </row>
    <row r="56" spans="1:8" s="9" customFormat="1" ht="38.25">
      <c r="A56" s="104" t="s">
        <v>1044</v>
      </c>
      <c r="B56" s="4" t="s">
        <v>105</v>
      </c>
      <c r="C56" s="4" t="s">
        <v>948</v>
      </c>
      <c r="D56" s="6" t="s">
        <v>111</v>
      </c>
      <c r="E56" s="60" t="s">
        <v>589</v>
      </c>
      <c r="F56" s="66">
        <v>92</v>
      </c>
      <c r="G56" s="55"/>
      <c r="H56" s="114"/>
    </row>
    <row r="57" spans="1:8" s="9" customFormat="1" ht="38.25">
      <c r="A57" s="104" t="s">
        <v>1045</v>
      </c>
      <c r="B57" s="4" t="s">
        <v>106</v>
      </c>
      <c r="C57" s="4" t="s">
        <v>948</v>
      </c>
      <c r="D57" s="6" t="s">
        <v>112</v>
      </c>
      <c r="E57" s="60" t="s">
        <v>86</v>
      </c>
      <c r="F57" s="66">
        <v>58.2</v>
      </c>
      <c r="G57" s="55"/>
      <c r="H57" s="114"/>
    </row>
    <row r="58" spans="1:8" s="9" customFormat="1" ht="38.25">
      <c r="A58" s="104" t="s">
        <v>1046</v>
      </c>
      <c r="B58" s="4" t="s">
        <v>107</v>
      </c>
      <c r="C58" s="4" t="s">
        <v>948</v>
      </c>
      <c r="D58" s="6" t="s">
        <v>113</v>
      </c>
      <c r="E58" s="60" t="s">
        <v>589</v>
      </c>
      <c r="F58" s="66">
        <v>266.72</v>
      </c>
      <c r="G58" s="57"/>
      <c r="H58" s="114"/>
    </row>
    <row r="59" spans="1:8" s="9" customFormat="1" ht="38.25">
      <c r="A59" s="104" t="s">
        <v>1047</v>
      </c>
      <c r="B59" s="4" t="s">
        <v>108</v>
      </c>
      <c r="C59" s="4" t="s">
        <v>948</v>
      </c>
      <c r="D59" s="6" t="s">
        <v>114</v>
      </c>
      <c r="E59" s="60" t="s">
        <v>589</v>
      </c>
      <c r="F59" s="66">
        <v>266.72</v>
      </c>
      <c r="G59" s="57"/>
      <c r="H59" s="116"/>
    </row>
    <row r="60" spans="1:8" s="9" customFormat="1" ht="38.25">
      <c r="A60" s="104" t="s">
        <v>1048</v>
      </c>
      <c r="B60" s="4" t="s">
        <v>109</v>
      </c>
      <c r="C60" s="4" t="s">
        <v>948</v>
      </c>
      <c r="D60" s="6" t="s">
        <v>473</v>
      </c>
      <c r="E60" s="60" t="s">
        <v>589</v>
      </c>
      <c r="F60" s="66">
        <v>544.92</v>
      </c>
      <c r="G60" s="57"/>
      <c r="H60" s="114"/>
    </row>
    <row r="61" spans="1:8" s="9" customFormat="1" ht="38.25">
      <c r="A61" s="104" t="s">
        <v>1049</v>
      </c>
      <c r="B61" s="4" t="s">
        <v>1292</v>
      </c>
      <c r="C61" s="4" t="s">
        <v>948</v>
      </c>
      <c r="D61" s="6" t="s">
        <v>474</v>
      </c>
      <c r="E61" s="60" t="s">
        <v>589</v>
      </c>
      <c r="F61" s="66">
        <v>544.92</v>
      </c>
      <c r="G61" s="57"/>
      <c r="H61" s="114"/>
    </row>
    <row r="62" spans="1:8" s="9" customFormat="1" ht="12.75">
      <c r="A62" s="104" t="s">
        <v>1050</v>
      </c>
      <c r="B62" s="3" t="s">
        <v>475</v>
      </c>
      <c r="C62" s="3"/>
      <c r="D62" s="152" t="s">
        <v>926</v>
      </c>
      <c r="E62" s="152"/>
      <c r="F62" s="152"/>
      <c r="G62" s="152"/>
      <c r="H62" s="165"/>
    </row>
    <row r="63" spans="1:8" s="9" customFormat="1" ht="25.5">
      <c r="A63" s="104" t="s">
        <v>1051</v>
      </c>
      <c r="B63" s="4" t="s">
        <v>476</v>
      </c>
      <c r="C63" s="4" t="s">
        <v>948</v>
      </c>
      <c r="D63" s="6" t="s">
        <v>945</v>
      </c>
      <c r="E63" s="60" t="s">
        <v>87</v>
      </c>
      <c r="F63" s="66">
        <v>26</v>
      </c>
      <c r="G63" s="56"/>
      <c r="H63" s="118"/>
    </row>
    <row r="64" spans="1:8" s="9" customFormat="1" ht="51">
      <c r="A64" s="104" t="s">
        <v>1052</v>
      </c>
      <c r="B64" s="4" t="s">
        <v>477</v>
      </c>
      <c r="C64" s="4" t="s">
        <v>948</v>
      </c>
      <c r="D64" s="6" t="s">
        <v>927</v>
      </c>
      <c r="E64" s="60" t="s">
        <v>87</v>
      </c>
      <c r="F64" s="66">
        <v>36</v>
      </c>
      <c r="G64" s="55"/>
      <c r="H64" s="114"/>
    </row>
    <row r="65" spans="1:8" s="9" customFormat="1" ht="38.25">
      <c r="A65" s="104" t="s">
        <v>1053</v>
      </c>
      <c r="B65" s="4" t="s">
        <v>478</v>
      </c>
      <c r="C65" s="4" t="s">
        <v>948</v>
      </c>
      <c r="D65" s="6" t="s">
        <v>947</v>
      </c>
      <c r="E65" s="60" t="s">
        <v>73</v>
      </c>
      <c r="F65" s="66">
        <v>1095.5</v>
      </c>
      <c r="G65" s="55"/>
      <c r="H65" s="114"/>
    </row>
    <row r="66" spans="1:8" ht="38.25">
      <c r="A66" s="104" t="s">
        <v>1054</v>
      </c>
      <c r="B66" s="4" t="s">
        <v>479</v>
      </c>
      <c r="C66" s="4" t="s">
        <v>948</v>
      </c>
      <c r="D66" s="6" t="s">
        <v>946</v>
      </c>
      <c r="E66" s="60" t="s">
        <v>86</v>
      </c>
      <c r="F66" s="66">
        <v>430</v>
      </c>
      <c r="G66" s="56"/>
      <c r="H66" s="115"/>
    </row>
    <row r="67" spans="1:8" s="9" customFormat="1" ht="38.25">
      <c r="A67" s="104" t="s">
        <v>1055</v>
      </c>
      <c r="B67" s="4" t="s">
        <v>480</v>
      </c>
      <c r="C67" s="4" t="s">
        <v>948</v>
      </c>
      <c r="D67" s="6" t="s">
        <v>489</v>
      </c>
      <c r="E67" s="60" t="s">
        <v>589</v>
      </c>
      <c r="F67" s="66">
        <v>15.6</v>
      </c>
      <c r="G67" s="55"/>
      <c r="H67" s="116"/>
    </row>
    <row r="68" spans="1:8" s="9" customFormat="1" ht="25.5">
      <c r="A68" s="104" t="s">
        <v>1056</v>
      </c>
      <c r="B68" s="4" t="s">
        <v>481</v>
      </c>
      <c r="C68" s="4" t="s">
        <v>948</v>
      </c>
      <c r="D68" s="6" t="s">
        <v>490</v>
      </c>
      <c r="E68" s="60" t="s">
        <v>589</v>
      </c>
      <c r="F68" s="66">
        <v>15.6</v>
      </c>
      <c r="G68" s="57"/>
      <c r="H68" s="116"/>
    </row>
    <row r="69" spans="1:8" s="9" customFormat="1" ht="25.5">
      <c r="A69" s="104" t="s">
        <v>1057</v>
      </c>
      <c r="B69" s="4" t="s">
        <v>482</v>
      </c>
      <c r="C69" s="4" t="s">
        <v>948</v>
      </c>
      <c r="D69" s="6" t="s">
        <v>491</v>
      </c>
      <c r="E69" s="60" t="s">
        <v>589</v>
      </c>
      <c r="F69" s="66">
        <v>31.2</v>
      </c>
      <c r="G69" s="57"/>
      <c r="H69" s="116"/>
    </row>
    <row r="70" spans="1:8" s="9" customFormat="1" ht="25.5">
      <c r="A70" s="104" t="s">
        <v>1058</v>
      </c>
      <c r="B70" s="4" t="s">
        <v>483</v>
      </c>
      <c r="C70" s="4" t="s">
        <v>948</v>
      </c>
      <c r="D70" s="6" t="s">
        <v>492</v>
      </c>
      <c r="E70" s="60" t="s">
        <v>589</v>
      </c>
      <c r="F70" s="66">
        <v>31.2</v>
      </c>
      <c r="G70" s="57"/>
      <c r="H70" s="116"/>
    </row>
    <row r="71" spans="1:8" s="9" customFormat="1" ht="38.25">
      <c r="A71" s="104" t="s">
        <v>1059</v>
      </c>
      <c r="B71" s="4" t="s">
        <v>484</v>
      </c>
      <c r="C71" s="4" t="s">
        <v>948</v>
      </c>
      <c r="D71" s="6" t="s">
        <v>493</v>
      </c>
      <c r="E71" s="60" t="s">
        <v>497</v>
      </c>
      <c r="F71" s="66">
        <v>3</v>
      </c>
      <c r="G71" s="56"/>
      <c r="H71" s="114"/>
    </row>
    <row r="72" spans="1:8" s="9" customFormat="1" ht="51">
      <c r="A72" s="104" t="s">
        <v>1060</v>
      </c>
      <c r="B72" s="4" t="s">
        <v>485</v>
      </c>
      <c r="C72" s="4" t="s">
        <v>948</v>
      </c>
      <c r="D72" s="6" t="s">
        <v>494</v>
      </c>
      <c r="E72" s="60" t="s">
        <v>590</v>
      </c>
      <c r="F72" s="66">
        <v>429.69</v>
      </c>
      <c r="G72" s="55"/>
      <c r="H72" s="114"/>
    </row>
    <row r="73" spans="1:8" s="9" customFormat="1" ht="38.25">
      <c r="A73" s="104" t="s">
        <v>1061</v>
      </c>
      <c r="B73" s="4" t="s">
        <v>486</v>
      </c>
      <c r="C73" s="4" t="s">
        <v>948</v>
      </c>
      <c r="D73" s="6" t="s">
        <v>495</v>
      </c>
      <c r="E73" s="60" t="s">
        <v>590</v>
      </c>
      <c r="F73" s="66">
        <v>215</v>
      </c>
      <c r="G73" s="55"/>
      <c r="H73" s="114"/>
    </row>
    <row r="74" spans="1:8" s="9" customFormat="1" ht="51">
      <c r="A74" s="104" t="s">
        <v>1062</v>
      </c>
      <c r="B74" s="4" t="s">
        <v>487</v>
      </c>
      <c r="C74" s="4" t="s">
        <v>948</v>
      </c>
      <c r="D74" s="6" t="s">
        <v>496</v>
      </c>
      <c r="E74" s="60" t="s">
        <v>590</v>
      </c>
      <c r="F74" s="66">
        <v>215</v>
      </c>
      <c r="G74" s="55"/>
      <c r="H74" s="114"/>
    </row>
    <row r="75" spans="1:8" s="9" customFormat="1" ht="38.25">
      <c r="A75" s="104" t="s">
        <v>1063</v>
      </c>
      <c r="B75" s="4" t="s">
        <v>488</v>
      </c>
      <c r="C75" s="4" t="s">
        <v>948</v>
      </c>
      <c r="D75" s="6" t="s">
        <v>928</v>
      </c>
      <c r="E75" s="60" t="s">
        <v>497</v>
      </c>
      <c r="F75" s="66">
        <v>1</v>
      </c>
      <c r="G75" s="56"/>
      <c r="H75" s="114"/>
    </row>
    <row r="76" spans="1:8" s="9" customFormat="1" ht="38.25">
      <c r="A76" s="104" t="s">
        <v>1064</v>
      </c>
      <c r="B76" s="4" t="s">
        <v>1293</v>
      </c>
      <c r="C76" s="4" t="s">
        <v>948</v>
      </c>
      <c r="D76" s="6" t="s">
        <v>929</v>
      </c>
      <c r="E76" s="60" t="s">
        <v>497</v>
      </c>
      <c r="F76" s="66">
        <v>1</v>
      </c>
      <c r="G76" s="56"/>
      <c r="H76" s="114"/>
    </row>
    <row r="77" spans="1:8" s="9" customFormat="1" ht="27.75" customHeight="1">
      <c r="A77" s="104" t="s">
        <v>1065</v>
      </c>
      <c r="B77" s="3" t="s">
        <v>498</v>
      </c>
      <c r="C77" s="3"/>
      <c r="D77" s="166" t="s">
        <v>511</v>
      </c>
      <c r="E77" s="166"/>
      <c r="F77" s="166"/>
      <c r="G77" s="166"/>
      <c r="H77" s="167"/>
    </row>
    <row r="78" spans="1:8" s="9" customFormat="1" ht="38.25">
      <c r="A78" s="104" t="s">
        <v>1066</v>
      </c>
      <c r="B78" s="4" t="s">
        <v>499</v>
      </c>
      <c r="C78" s="4" t="s">
        <v>126</v>
      </c>
      <c r="D78" s="6" t="s">
        <v>512</v>
      </c>
      <c r="E78" s="60" t="s">
        <v>87</v>
      </c>
      <c r="F78" s="66">
        <v>278</v>
      </c>
      <c r="G78" s="55"/>
      <c r="H78" s="114"/>
    </row>
    <row r="79" spans="1:8" s="9" customFormat="1" ht="38.25">
      <c r="A79" s="104" t="s">
        <v>1067</v>
      </c>
      <c r="B79" s="4" t="s">
        <v>500</v>
      </c>
      <c r="C79" s="4" t="s">
        <v>126</v>
      </c>
      <c r="D79" s="6" t="s">
        <v>513</v>
      </c>
      <c r="E79" s="60" t="s">
        <v>73</v>
      </c>
      <c r="F79" s="66">
        <v>1000</v>
      </c>
      <c r="G79" s="57"/>
      <c r="H79" s="114"/>
    </row>
    <row r="80" spans="1:8" s="9" customFormat="1" ht="38.25">
      <c r="A80" s="104" t="s">
        <v>1068</v>
      </c>
      <c r="B80" s="4" t="s">
        <v>116</v>
      </c>
      <c r="C80" s="4" t="s">
        <v>126</v>
      </c>
      <c r="D80" s="6" t="s">
        <v>115</v>
      </c>
      <c r="E80" s="60" t="s">
        <v>589</v>
      </c>
      <c r="F80" s="66">
        <v>20.4</v>
      </c>
      <c r="G80" s="55"/>
      <c r="H80" s="116"/>
    </row>
    <row r="81" spans="1:8" ht="38.25">
      <c r="A81" s="104" t="s">
        <v>1069</v>
      </c>
      <c r="B81" s="4" t="s">
        <v>501</v>
      </c>
      <c r="C81" s="4" t="s">
        <v>126</v>
      </c>
      <c r="D81" s="6" t="s">
        <v>117</v>
      </c>
      <c r="E81" s="60" t="s">
        <v>589</v>
      </c>
      <c r="F81" s="66">
        <v>1194.3</v>
      </c>
      <c r="G81" s="55"/>
      <c r="H81" s="114"/>
    </row>
    <row r="82" spans="1:8" ht="38.25">
      <c r="A82" s="104" t="s">
        <v>1070</v>
      </c>
      <c r="B82" s="4" t="s">
        <v>502</v>
      </c>
      <c r="C82" s="4" t="s">
        <v>126</v>
      </c>
      <c r="D82" s="6" t="s">
        <v>118</v>
      </c>
      <c r="E82" s="60" t="s">
        <v>930</v>
      </c>
      <c r="F82" s="66">
        <v>1200</v>
      </c>
      <c r="G82" s="55"/>
      <c r="H82" s="114"/>
    </row>
    <row r="83" spans="1:8" ht="38.25">
      <c r="A83" s="104" t="s">
        <v>1071</v>
      </c>
      <c r="B83" s="4" t="s">
        <v>503</v>
      </c>
      <c r="C83" s="4" t="s">
        <v>126</v>
      </c>
      <c r="D83" s="6" t="s">
        <v>514</v>
      </c>
      <c r="E83" s="60" t="s">
        <v>589</v>
      </c>
      <c r="F83" s="66">
        <v>1194.3</v>
      </c>
      <c r="G83" s="55"/>
      <c r="H83" s="114"/>
    </row>
    <row r="84" spans="1:8" ht="38.25">
      <c r="A84" s="104" t="s">
        <v>1072</v>
      </c>
      <c r="B84" s="4" t="s">
        <v>504</v>
      </c>
      <c r="C84" s="4" t="s">
        <v>126</v>
      </c>
      <c r="D84" s="6" t="s">
        <v>119</v>
      </c>
      <c r="E84" s="60" t="s">
        <v>86</v>
      </c>
      <c r="F84" s="66">
        <v>686</v>
      </c>
      <c r="G84" s="56"/>
      <c r="H84" s="115"/>
    </row>
    <row r="85" spans="1:8" ht="38.25">
      <c r="A85" s="104" t="s">
        <v>1073</v>
      </c>
      <c r="B85" s="4" t="s">
        <v>505</v>
      </c>
      <c r="C85" s="4" t="s">
        <v>126</v>
      </c>
      <c r="D85" s="6" t="s">
        <v>120</v>
      </c>
      <c r="E85" s="60" t="s">
        <v>590</v>
      </c>
      <c r="F85" s="66">
        <v>0.4</v>
      </c>
      <c r="G85" s="56"/>
      <c r="H85" s="114"/>
    </row>
    <row r="86" spans="1:8" ht="38.25">
      <c r="A86" s="104" t="s">
        <v>1074</v>
      </c>
      <c r="B86" s="4" t="s">
        <v>506</v>
      </c>
      <c r="C86" s="4" t="s">
        <v>126</v>
      </c>
      <c r="D86" s="6" t="s">
        <v>121</v>
      </c>
      <c r="E86" s="60" t="s">
        <v>86</v>
      </c>
      <c r="F86" s="66">
        <v>5.54</v>
      </c>
      <c r="G86" s="55"/>
      <c r="H86" s="114"/>
    </row>
    <row r="87" spans="1:8" ht="38.25">
      <c r="A87" s="104" t="s">
        <v>1075</v>
      </c>
      <c r="B87" s="4" t="s">
        <v>507</v>
      </c>
      <c r="C87" s="4" t="s">
        <v>126</v>
      </c>
      <c r="D87" s="6" t="s">
        <v>122</v>
      </c>
      <c r="E87" s="60" t="s">
        <v>86</v>
      </c>
      <c r="F87" s="66">
        <v>5.54</v>
      </c>
      <c r="G87" s="55"/>
      <c r="H87" s="114"/>
    </row>
    <row r="88" spans="1:8" ht="38.25">
      <c r="A88" s="104" t="s">
        <v>1076</v>
      </c>
      <c r="B88" s="4" t="s">
        <v>508</v>
      </c>
      <c r="C88" s="4" t="s">
        <v>126</v>
      </c>
      <c r="D88" s="6" t="s">
        <v>515</v>
      </c>
      <c r="E88" s="60" t="s">
        <v>497</v>
      </c>
      <c r="F88" s="66">
        <v>1</v>
      </c>
      <c r="G88" s="56"/>
      <c r="H88" s="114"/>
    </row>
    <row r="89" spans="1:8" ht="38.25">
      <c r="A89" s="104" t="s">
        <v>1077</v>
      </c>
      <c r="B89" s="4" t="s">
        <v>509</v>
      </c>
      <c r="C89" s="4" t="s">
        <v>126</v>
      </c>
      <c r="D89" s="6" t="s">
        <v>516</v>
      </c>
      <c r="E89" s="60" t="s">
        <v>497</v>
      </c>
      <c r="F89" s="66">
        <v>1</v>
      </c>
      <c r="G89" s="56"/>
      <c r="H89" s="114"/>
    </row>
    <row r="90" spans="1:8" ht="38.25">
      <c r="A90" s="104" t="s">
        <v>1078</v>
      </c>
      <c r="B90" s="4" t="s">
        <v>510</v>
      </c>
      <c r="C90" s="4" t="s">
        <v>126</v>
      </c>
      <c r="D90" s="6" t="s">
        <v>517</v>
      </c>
      <c r="E90" s="60" t="s">
        <v>497</v>
      </c>
      <c r="F90" s="66">
        <v>1</v>
      </c>
      <c r="G90" s="56"/>
      <c r="H90" s="114"/>
    </row>
    <row r="91" spans="1:8" ht="38.25">
      <c r="A91" s="104" t="s">
        <v>1079</v>
      </c>
      <c r="B91" s="4" t="s">
        <v>1294</v>
      </c>
      <c r="C91" s="4" t="s">
        <v>126</v>
      </c>
      <c r="D91" s="6" t="s">
        <v>518</v>
      </c>
      <c r="E91" s="60" t="s">
        <v>1334</v>
      </c>
      <c r="F91" s="66">
        <v>1</v>
      </c>
      <c r="G91" s="56"/>
      <c r="H91" s="114"/>
    </row>
    <row r="92" spans="1:8" ht="38.25">
      <c r="A92" s="104" t="s">
        <v>1080</v>
      </c>
      <c r="B92" s="4" t="s">
        <v>1295</v>
      </c>
      <c r="C92" s="4" t="s">
        <v>126</v>
      </c>
      <c r="D92" s="6" t="s">
        <v>1296</v>
      </c>
      <c r="E92" s="60" t="s">
        <v>531</v>
      </c>
      <c r="F92" s="66">
        <v>3.17</v>
      </c>
      <c r="G92" s="56"/>
      <c r="H92" s="114"/>
    </row>
    <row r="93" spans="1:8" ht="12.75" customHeight="1">
      <c r="A93" s="104" t="s">
        <v>1081</v>
      </c>
      <c r="B93" s="7" t="s">
        <v>1297</v>
      </c>
      <c r="C93" s="7"/>
      <c r="D93" s="153" t="s">
        <v>606</v>
      </c>
      <c r="E93" s="153"/>
      <c r="F93" s="153"/>
      <c r="G93" s="153"/>
      <c r="H93" s="154"/>
    </row>
    <row r="94" spans="1:8" ht="12.75">
      <c r="A94" s="104" t="s">
        <v>1082</v>
      </c>
      <c r="B94" s="3" t="s">
        <v>1298</v>
      </c>
      <c r="C94" s="3"/>
      <c r="D94" s="152" t="s">
        <v>931</v>
      </c>
      <c r="E94" s="152"/>
      <c r="F94" s="152"/>
      <c r="G94" s="152"/>
      <c r="H94" s="126"/>
    </row>
    <row r="95" spans="1:8" ht="76.5">
      <c r="A95" s="104" t="s">
        <v>1083</v>
      </c>
      <c r="B95" s="4" t="s">
        <v>1299</v>
      </c>
      <c r="C95" s="4" t="s">
        <v>126</v>
      </c>
      <c r="D95" s="6" t="s">
        <v>953</v>
      </c>
      <c r="E95" s="61" t="s">
        <v>71</v>
      </c>
      <c r="F95" s="66">
        <v>1.8</v>
      </c>
      <c r="G95" s="5"/>
      <c r="H95" s="126"/>
    </row>
    <row r="96" spans="1:8" ht="38.25">
      <c r="A96" s="104" t="s">
        <v>1084</v>
      </c>
      <c r="B96" s="4" t="s">
        <v>1300</v>
      </c>
      <c r="C96" s="4" t="s">
        <v>126</v>
      </c>
      <c r="D96" s="6" t="s">
        <v>954</v>
      </c>
      <c r="E96" s="61" t="s">
        <v>1339</v>
      </c>
      <c r="F96" s="66">
        <v>45</v>
      </c>
      <c r="G96" s="5"/>
      <c r="H96" s="126"/>
    </row>
    <row r="97" spans="1:8" ht="38.25">
      <c r="A97" s="104" t="s">
        <v>1085</v>
      </c>
      <c r="B97" s="4" t="s">
        <v>1301</v>
      </c>
      <c r="C97" s="4" t="s">
        <v>126</v>
      </c>
      <c r="D97" s="6" t="s">
        <v>123</v>
      </c>
      <c r="E97" s="61" t="s">
        <v>71</v>
      </c>
      <c r="F97" s="66">
        <v>4.5</v>
      </c>
      <c r="G97" s="5"/>
      <c r="H97" s="126"/>
    </row>
    <row r="98" spans="1:8" ht="12.75">
      <c r="A98" s="104" t="s">
        <v>1086</v>
      </c>
      <c r="B98" s="3" t="s">
        <v>1302</v>
      </c>
      <c r="C98" s="4"/>
      <c r="D98" s="58" t="s">
        <v>1322</v>
      </c>
      <c r="E98" s="60"/>
      <c r="F98" s="66"/>
      <c r="G98" s="5"/>
      <c r="H98" s="126"/>
    </row>
    <row r="99" spans="1:8" ht="39" thickBot="1">
      <c r="A99" s="119" t="s">
        <v>1087</v>
      </c>
      <c r="B99" s="109" t="s">
        <v>125</v>
      </c>
      <c r="C99" s="109" t="s">
        <v>126</v>
      </c>
      <c r="D99" s="127" t="s">
        <v>124</v>
      </c>
      <c r="E99" s="128" t="s">
        <v>71</v>
      </c>
      <c r="F99" s="122">
        <v>700</v>
      </c>
      <c r="G99" s="120"/>
      <c r="H99" s="129"/>
    </row>
  </sheetData>
  <sheetProtection/>
  <mergeCells count="18">
    <mergeCell ref="D47:H47"/>
    <mergeCell ref="D55:H55"/>
    <mergeCell ref="A4:B4"/>
    <mergeCell ref="C4:H4"/>
    <mergeCell ref="D33:H33"/>
    <mergeCell ref="D40:H40"/>
    <mergeCell ref="D6:H6"/>
    <mergeCell ref="D7:H7"/>
    <mergeCell ref="D94:G94"/>
    <mergeCell ref="D93:H93"/>
    <mergeCell ref="A1:H1"/>
    <mergeCell ref="A2:B2"/>
    <mergeCell ref="C2:H2"/>
    <mergeCell ref="A3:B3"/>
    <mergeCell ref="C3:H3"/>
    <mergeCell ref="D62:H62"/>
    <mergeCell ref="D26:H26"/>
    <mergeCell ref="D77:H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115" zoomScaleSheetLayoutView="115" zoomScalePageLayoutView="0" workbookViewId="0" topLeftCell="A34">
      <selection activeCell="F54" sqref="F54"/>
    </sheetView>
  </sheetViews>
  <sheetFormatPr defaultColWidth="9.140625" defaultRowHeight="12.75"/>
  <cols>
    <col min="1" max="1" width="11.57421875" style="2" customWidth="1"/>
    <col min="2" max="2" width="9.421875" style="2" hidden="1" customWidth="1"/>
    <col min="3" max="3" width="12.421875" style="2" customWidth="1"/>
    <col min="4" max="4" width="52.421875" style="2" customWidth="1"/>
    <col min="5" max="5" width="10.421875" style="25" customWidth="1"/>
    <col min="6" max="6" width="10.421875" style="63" customWidth="1"/>
    <col min="7" max="7" width="14.140625" style="23" customWidth="1"/>
    <col min="8" max="8" width="13.140625" style="23" customWidth="1"/>
    <col min="9" max="11" width="8.421875" style="2" customWidth="1"/>
    <col min="12" max="16384" width="9.140625" style="2" customWidth="1"/>
  </cols>
  <sheetData>
    <row r="1" spans="1:8" ht="26.25">
      <c r="A1" s="155" t="s">
        <v>579</v>
      </c>
      <c r="B1" s="156"/>
      <c r="C1" s="156"/>
      <c r="D1" s="156"/>
      <c r="E1" s="156"/>
      <c r="F1" s="156"/>
      <c r="G1" s="156"/>
      <c r="H1" s="157"/>
    </row>
    <row r="2" spans="1:8" ht="27.75" customHeight="1">
      <c r="A2" s="158" t="s">
        <v>580</v>
      </c>
      <c r="B2" s="159"/>
      <c r="C2" s="160" t="s">
        <v>588</v>
      </c>
      <c r="D2" s="160"/>
      <c r="E2" s="160"/>
      <c r="F2" s="160"/>
      <c r="G2" s="160"/>
      <c r="H2" s="161"/>
    </row>
    <row r="3" spans="1:8" ht="12.75">
      <c r="A3" s="162" t="s">
        <v>982</v>
      </c>
      <c r="B3" s="163"/>
      <c r="C3" s="163" t="s">
        <v>556</v>
      </c>
      <c r="D3" s="163"/>
      <c r="E3" s="163"/>
      <c r="F3" s="163"/>
      <c r="G3" s="163"/>
      <c r="H3" s="164"/>
    </row>
    <row r="4" spans="1:8" ht="12.75">
      <c r="A4" s="162" t="s">
        <v>983</v>
      </c>
      <c r="B4" s="163"/>
      <c r="C4" s="163" t="s">
        <v>984</v>
      </c>
      <c r="D4" s="163"/>
      <c r="E4" s="163"/>
      <c r="F4" s="163"/>
      <c r="G4" s="163"/>
      <c r="H4" s="164"/>
    </row>
    <row r="5" spans="1:8" ht="38.25">
      <c r="A5" s="96" t="s">
        <v>583</v>
      </c>
      <c r="B5" s="28" t="s">
        <v>584</v>
      </c>
      <c r="C5" s="28" t="s">
        <v>585</v>
      </c>
      <c r="D5" s="28" t="s">
        <v>586</v>
      </c>
      <c r="E5" s="28" t="s">
        <v>84</v>
      </c>
      <c r="F5" s="29" t="s">
        <v>89</v>
      </c>
      <c r="G5" s="29" t="s">
        <v>91</v>
      </c>
      <c r="H5" s="97" t="s">
        <v>587</v>
      </c>
    </row>
    <row r="6" spans="1:8" ht="12.75" customHeight="1">
      <c r="A6" s="130" t="s">
        <v>1088</v>
      </c>
      <c r="B6" s="3" t="s">
        <v>75</v>
      </c>
      <c r="C6" s="3"/>
      <c r="D6" s="166" t="s">
        <v>1342</v>
      </c>
      <c r="E6" s="166"/>
      <c r="F6" s="166"/>
      <c r="G6" s="166"/>
      <c r="H6" s="166"/>
    </row>
    <row r="7" spans="1:8" s="51" customFormat="1" ht="38.25">
      <c r="A7" s="130" t="s">
        <v>1089</v>
      </c>
      <c r="B7" s="4" t="s">
        <v>934</v>
      </c>
      <c r="C7" s="4" t="s">
        <v>935</v>
      </c>
      <c r="D7" s="6" t="s">
        <v>933</v>
      </c>
      <c r="E7" s="60" t="s">
        <v>589</v>
      </c>
      <c r="F7" s="62">
        <v>39.2</v>
      </c>
      <c r="G7" s="57"/>
      <c r="H7" s="55"/>
    </row>
    <row r="8" spans="1:8" ht="51">
      <c r="A8" s="130" t="s">
        <v>1090</v>
      </c>
      <c r="B8" s="4" t="s">
        <v>932</v>
      </c>
      <c r="C8" s="4" t="s">
        <v>935</v>
      </c>
      <c r="D8" s="6" t="s">
        <v>1323</v>
      </c>
      <c r="E8" s="60" t="s">
        <v>590</v>
      </c>
      <c r="F8" s="62">
        <v>5.88</v>
      </c>
      <c r="G8" s="55"/>
      <c r="H8" s="55"/>
    </row>
    <row r="9" spans="1:8" ht="12.75" customHeight="1">
      <c r="A9" s="130" t="s">
        <v>1091</v>
      </c>
      <c r="B9" s="3" t="s">
        <v>83</v>
      </c>
      <c r="C9" s="3"/>
      <c r="D9" s="166" t="s">
        <v>1343</v>
      </c>
      <c r="E9" s="166"/>
      <c r="F9" s="166"/>
      <c r="G9" s="166"/>
      <c r="H9" s="166"/>
    </row>
    <row r="10" spans="1:8" ht="25.5">
      <c r="A10" s="130" t="s">
        <v>1092</v>
      </c>
      <c r="B10" s="4" t="s">
        <v>1324</v>
      </c>
      <c r="C10" s="4" t="s">
        <v>936</v>
      </c>
      <c r="D10" s="6" t="s">
        <v>1325</v>
      </c>
      <c r="E10" s="60" t="s">
        <v>531</v>
      </c>
      <c r="F10" s="62">
        <v>2.95</v>
      </c>
      <c r="G10" s="55"/>
      <c r="H10" s="56"/>
    </row>
    <row r="11" spans="1:8" ht="12.75" customHeight="1">
      <c r="A11" s="130" t="s">
        <v>1093</v>
      </c>
      <c r="B11" s="3" t="s">
        <v>1326</v>
      </c>
      <c r="C11" s="3"/>
      <c r="D11" s="166" t="s">
        <v>1341</v>
      </c>
      <c r="E11" s="166"/>
      <c r="F11" s="166"/>
      <c r="G11" s="166"/>
      <c r="H11" s="166"/>
    </row>
    <row r="12" spans="1:8" ht="25.5">
      <c r="A12" s="130" t="s">
        <v>1094</v>
      </c>
      <c r="B12" s="4" t="s">
        <v>1327</v>
      </c>
      <c r="C12" s="4" t="s">
        <v>937</v>
      </c>
      <c r="D12" s="6" t="s">
        <v>1328</v>
      </c>
      <c r="E12" s="60" t="s">
        <v>589</v>
      </c>
      <c r="F12" s="62">
        <v>35.42</v>
      </c>
      <c r="G12" s="55"/>
      <c r="H12" s="56"/>
    </row>
    <row r="13" spans="1:8" ht="25.5">
      <c r="A13" s="130" t="s">
        <v>1095</v>
      </c>
      <c r="B13" s="4" t="s">
        <v>1329</v>
      </c>
      <c r="C13" s="4" t="s">
        <v>937</v>
      </c>
      <c r="D13" s="6" t="s">
        <v>1330</v>
      </c>
      <c r="E13" s="60" t="s">
        <v>1331</v>
      </c>
      <c r="F13" s="62">
        <v>2880</v>
      </c>
      <c r="G13" s="57"/>
      <c r="H13" s="55"/>
    </row>
    <row r="14" spans="1:8" ht="38.25">
      <c r="A14" s="130" t="s">
        <v>1096</v>
      </c>
      <c r="B14" s="4" t="s">
        <v>1332</v>
      </c>
      <c r="C14" s="4" t="s">
        <v>937</v>
      </c>
      <c r="D14" s="6" t="s">
        <v>1333</v>
      </c>
      <c r="E14" s="60" t="s">
        <v>1334</v>
      </c>
      <c r="F14" s="62">
        <v>8</v>
      </c>
      <c r="G14" s="56"/>
      <c r="H14" s="56"/>
    </row>
    <row r="15" spans="1:8" ht="25.5">
      <c r="A15" s="130" t="s">
        <v>1097</v>
      </c>
      <c r="B15" s="4" t="s">
        <v>1335</v>
      </c>
      <c r="C15" s="4" t="s">
        <v>937</v>
      </c>
      <c r="D15" s="6" t="s">
        <v>1303</v>
      </c>
      <c r="E15" s="60" t="s">
        <v>86</v>
      </c>
      <c r="F15" s="62">
        <v>7.96</v>
      </c>
      <c r="G15" s="55"/>
      <c r="H15" s="55"/>
    </row>
    <row r="16" spans="1:8" ht="25.5">
      <c r="A16" s="130" t="s">
        <v>1098</v>
      </c>
      <c r="B16" s="4" t="s">
        <v>1336</v>
      </c>
      <c r="C16" s="4" t="s">
        <v>937</v>
      </c>
      <c r="D16" s="6" t="s">
        <v>1305</v>
      </c>
      <c r="E16" s="60" t="s">
        <v>530</v>
      </c>
      <c r="F16" s="62">
        <v>1</v>
      </c>
      <c r="G16" s="55"/>
      <c r="H16" s="55"/>
    </row>
    <row r="17" spans="1:8" ht="25.5">
      <c r="A17" s="130" t="s">
        <v>1099</v>
      </c>
      <c r="B17" s="4" t="s">
        <v>1304</v>
      </c>
      <c r="C17" s="4" t="s">
        <v>937</v>
      </c>
      <c r="D17" s="6" t="s">
        <v>1306</v>
      </c>
      <c r="E17" s="60" t="s">
        <v>86</v>
      </c>
      <c r="F17" s="62">
        <v>3</v>
      </c>
      <c r="G17" s="55"/>
      <c r="H17" s="55"/>
    </row>
    <row r="18" spans="1:8" ht="12.75" customHeight="1">
      <c r="A18" s="130" t="s">
        <v>1100</v>
      </c>
      <c r="B18" s="3" t="s">
        <v>74</v>
      </c>
      <c r="C18" s="3"/>
      <c r="D18" s="166" t="s">
        <v>1340</v>
      </c>
      <c r="E18" s="166"/>
      <c r="F18" s="166"/>
      <c r="G18" s="166"/>
      <c r="H18" s="166"/>
    </row>
    <row r="19" spans="1:8" ht="51">
      <c r="A19" s="130" t="s">
        <v>1101</v>
      </c>
      <c r="B19" s="4" t="s">
        <v>1307</v>
      </c>
      <c r="C19" s="4" t="s">
        <v>938</v>
      </c>
      <c r="D19" s="6" t="s">
        <v>939</v>
      </c>
      <c r="E19" s="60" t="s">
        <v>589</v>
      </c>
      <c r="F19" s="62">
        <v>7.96</v>
      </c>
      <c r="G19" s="56"/>
      <c r="H19" s="56"/>
    </row>
    <row r="20" spans="1:8" ht="38.25">
      <c r="A20" s="130" t="s">
        <v>1102</v>
      </c>
      <c r="B20" s="4" t="s">
        <v>593</v>
      </c>
      <c r="C20" s="4" t="s">
        <v>938</v>
      </c>
      <c r="D20" s="6" t="s">
        <v>940</v>
      </c>
      <c r="E20" s="60" t="s">
        <v>589</v>
      </c>
      <c r="F20" s="62">
        <v>3.6</v>
      </c>
      <c r="G20" s="55"/>
      <c r="H20" s="56"/>
    </row>
    <row r="21" spans="1:8" ht="25.5">
      <c r="A21" s="130" t="s">
        <v>1103</v>
      </c>
      <c r="B21" s="4" t="s">
        <v>21</v>
      </c>
      <c r="C21" s="4" t="s">
        <v>941</v>
      </c>
      <c r="D21" s="5" t="s">
        <v>1337</v>
      </c>
      <c r="E21" s="60" t="s">
        <v>530</v>
      </c>
      <c r="F21" s="62">
        <v>1</v>
      </c>
      <c r="G21" s="55"/>
      <c r="H21" s="55"/>
    </row>
    <row r="22" spans="1:8" ht="25.5">
      <c r="A22" s="130" t="s">
        <v>1104</v>
      </c>
      <c r="B22" s="4" t="s">
        <v>1308</v>
      </c>
      <c r="C22" s="4" t="s">
        <v>941</v>
      </c>
      <c r="D22" s="5" t="s">
        <v>22</v>
      </c>
      <c r="E22" s="60" t="s">
        <v>589</v>
      </c>
      <c r="F22" s="62">
        <v>23.76</v>
      </c>
      <c r="G22" s="55"/>
      <c r="H22" s="56"/>
    </row>
    <row r="23" spans="1:8" ht="12.75" customHeight="1">
      <c r="A23" s="130" t="s">
        <v>1105</v>
      </c>
      <c r="B23" s="3" t="s">
        <v>90</v>
      </c>
      <c r="C23" s="3"/>
      <c r="D23" s="166" t="s">
        <v>1344</v>
      </c>
      <c r="E23" s="166"/>
      <c r="F23" s="166"/>
      <c r="G23" s="166"/>
      <c r="H23" s="166"/>
    </row>
    <row r="24" spans="1:8" ht="38.25">
      <c r="A24" s="130" t="s">
        <v>1106</v>
      </c>
      <c r="B24" s="4" t="s">
        <v>23</v>
      </c>
      <c r="C24" s="4" t="s">
        <v>941</v>
      </c>
      <c r="D24" s="6" t="s">
        <v>54</v>
      </c>
      <c r="E24" s="60" t="s">
        <v>589</v>
      </c>
      <c r="F24" s="62">
        <v>59.88</v>
      </c>
      <c r="G24" s="55"/>
      <c r="H24" s="56"/>
    </row>
    <row r="25" spans="1:8" ht="38.25">
      <c r="A25" s="130" t="s">
        <v>1107</v>
      </c>
      <c r="B25" s="4" t="s">
        <v>594</v>
      </c>
      <c r="C25" s="4" t="s">
        <v>941</v>
      </c>
      <c r="D25" s="6" t="s">
        <v>24</v>
      </c>
      <c r="E25" s="60" t="s">
        <v>589</v>
      </c>
      <c r="F25" s="62">
        <v>5.51</v>
      </c>
      <c r="G25" s="55"/>
      <c r="H25" s="55"/>
    </row>
    <row r="26" spans="1:8" ht="38.25">
      <c r="A26" s="130" t="s">
        <v>1108</v>
      </c>
      <c r="B26" s="4" t="s">
        <v>595</v>
      </c>
      <c r="C26" s="4" t="s">
        <v>941</v>
      </c>
      <c r="D26" s="6" t="s">
        <v>25</v>
      </c>
      <c r="E26" s="60" t="s">
        <v>589</v>
      </c>
      <c r="F26" s="62">
        <v>41.94</v>
      </c>
      <c r="G26" s="55"/>
      <c r="H26" s="56"/>
    </row>
    <row r="27" spans="1:8" ht="38.25">
      <c r="A27" s="130" t="s">
        <v>1109</v>
      </c>
      <c r="B27" s="4" t="s">
        <v>596</v>
      </c>
      <c r="C27" s="4" t="s">
        <v>941</v>
      </c>
      <c r="D27" s="6" t="s">
        <v>26</v>
      </c>
      <c r="E27" s="60" t="s">
        <v>589</v>
      </c>
      <c r="F27" s="62">
        <v>29.98</v>
      </c>
      <c r="G27" s="55"/>
      <c r="H27" s="56"/>
    </row>
    <row r="28" spans="1:8" ht="25.5">
      <c r="A28" s="130" t="s">
        <v>1110</v>
      </c>
      <c r="B28" s="4" t="s">
        <v>1309</v>
      </c>
      <c r="C28" s="4" t="s">
        <v>941</v>
      </c>
      <c r="D28" s="6" t="s">
        <v>597</v>
      </c>
      <c r="E28" s="60" t="s">
        <v>86</v>
      </c>
      <c r="F28" s="62">
        <v>20.9</v>
      </c>
      <c r="G28" s="57"/>
      <c r="H28" s="55"/>
    </row>
    <row r="29" spans="1:8" ht="12.75" customHeight="1">
      <c r="A29" s="130" t="s">
        <v>1111</v>
      </c>
      <c r="B29" s="3" t="s">
        <v>92</v>
      </c>
      <c r="C29" s="3"/>
      <c r="D29" s="166" t="s">
        <v>1345</v>
      </c>
      <c r="E29" s="166"/>
      <c r="F29" s="166"/>
      <c r="G29" s="166"/>
      <c r="H29" s="166"/>
    </row>
    <row r="30" spans="1:8" ht="25.5">
      <c r="A30" s="130" t="s">
        <v>1112</v>
      </c>
      <c r="B30" s="4" t="s">
        <v>1310</v>
      </c>
      <c r="C30" s="4" t="s">
        <v>941</v>
      </c>
      <c r="D30" s="6" t="s">
        <v>27</v>
      </c>
      <c r="E30" s="60" t="s">
        <v>589</v>
      </c>
      <c r="F30" s="62">
        <v>124.25</v>
      </c>
      <c r="G30" s="55"/>
      <c r="H30" s="56"/>
    </row>
    <row r="31" spans="1:8" ht="12.75" customHeight="1">
      <c r="A31" s="130" t="s">
        <v>1113</v>
      </c>
      <c r="B31" s="3" t="s">
        <v>28</v>
      </c>
      <c r="C31" s="3"/>
      <c r="D31" s="166" t="s">
        <v>1346</v>
      </c>
      <c r="E31" s="166"/>
      <c r="F31" s="166"/>
      <c r="G31" s="166"/>
      <c r="H31" s="166"/>
    </row>
    <row r="32" spans="1:8" ht="25.5">
      <c r="A32" s="130" t="s">
        <v>1114</v>
      </c>
      <c r="B32" s="4" t="s">
        <v>598</v>
      </c>
      <c r="C32" s="4" t="s">
        <v>942</v>
      </c>
      <c r="D32" s="6" t="s">
        <v>944</v>
      </c>
      <c r="E32" s="60" t="s">
        <v>589</v>
      </c>
      <c r="F32" s="62">
        <v>39.2</v>
      </c>
      <c r="G32" s="55"/>
      <c r="H32" s="56"/>
    </row>
    <row r="33" spans="1:8" ht="38.25">
      <c r="A33" s="130" t="s">
        <v>1115</v>
      </c>
      <c r="B33" s="4" t="s">
        <v>599</v>
      </c>
      <c r="C33" s="4" t="s">
        <v>942</v>
      </c>
      <c r="D33" s="6" t="s">
        <v>29</v>
      </c>
      <c r="E33" s="60" t="s">
        <v>589</v>
      </c>
      <c r="F33" s="62">
        <v>39.2</v>
      </c>
      <c r="G33" s="55"/>
      <c r="H33" s="55"/>
    </row>
    <row r="34" spans="1:8" ht="25.5">
      <c r="A34" s="130" t="s">
        <v>1116</v>
      </c>
      <c r="B34" s="4" t="s">
        <v>600</v>
      </c>
      <c r="C34" s="4" t="s">
        <v>942</v>
      </c>
      <c r="D34" s="6" t="s">
        <v>30</v>
      </c>
      <c r="E34" s="60" t="s">
        <v>589</v>
      </c>
      <c r="F34" s="62">
        <v>39.2</v>
      </c>
      <c r="G34" s="55"/>
      <c r="H34" s="55"/>
    </row>
    <row r="35" spans="1:8" ht="25.5">
      <c r="A35" s="130" t="s">
        <v>1117</v>
      </c>
      <c r="B35" s="4" t="s">
        <v>601</v>
      </c>
      <c r="C35" s="4" t="s">
        <v>942</v>
      </c>
      <c r="D35" s="6" t="s">
        <v>31</v>
      </c>
      <c r="E35" s="60" t="s">
        <v>589</v>
      </c>
      <c r="F35" s="62">
        <v>29.98</v>
      </c>
      <c r="G35" s="55"/>
      <c r="H35" s="55"/>
    </row>
    <row r="36" spans="1:8" ht="25.5">
      <c r="A36" s="130" t="s">
        <v>1118</v>
      </c>
      <c r="B36" s="4" t="s">
        <v>602</v>
      </c>
      <c r="C36" s="4" t="s">
        <v>942</v>
      </c>
      <c r="D36" s="6" t="s">
        <v>32</v>
      </c>
      <c r="E36" s="60" t="s">
        <v>589</v>
      </c>
      <c r="F36" s="62">
        <v>29.98</v>
      </c>
      <c r="G36" s="55"/>
      <c r="H36" s="56"/>
    </row>
    <row r="37" spans="1:8" ht="25.5">
      <c r="A37" s="130" t="s">
        <v>1119</v>
      </c>
      <c r="B37" s="4" t="s">
        <v>1311</v>
      </c>
      <c r="C37" s="4" t="s">
        <v>942</v>
      </c>
      <c r="D37" s="6" t="s">
        <v>33</v>
      </c>
      <c r="E37" s="60" t="s">
        <v>589</v>
      </c>
      <c r="F37" s="62">
        <v>29.98</v>
      </c>
      <c r="G37" s="55"/>
      <c r="H37" s="56"/>
    </row>
    <row r="38" spans="1:8" ht="25.5">
      <c r="A38" s="130" t="s">
        <v>1120</v>
      </c>
      <c r="B38" s="4" t="s">
        <v>1312</v>
      </c>
      <c r="C38" s="4" t="s">
        <v>942</v>
      </c>
      <c r="D38" s="6" t="s">
        <v>1313</v>
      </c>
      <c r="E38" s="60" t="s">
        <v>86</v>
      </c>
      <c r="F38" s="62">
        <v>48.46</v>
      </c>
      <c r="G38" s="55"/>
      <c r="H38" s="56"/>
    </row>
    <row r="39" spans="1:8" ht="12.75">
      <c r="A39" s="130" t="s">
        <v>1121</v>
      </c>
      <c r="B39" s="3" t="s">
        <v>519</v>
      </c>
      <c r="C39" s="3"/>
      <c r="D39" s="166" t="s">
        <v>1347</v>
      </c>
      <c r="E39" s="166"/>
      <c r="F39" s="166"/>
      <c r="G39" s="166"/>
      <c r="H39" s="166"/>
    </row>
    <row r="40" spans="1:8" ht="25.5">
      <c r="A40" s="130" t="s">
        <v>1122</v>
      </c>
      <c r="B40" s="4" t="s">
        <v>1314</v>
      </c>
      <c r="C40" s="4" t="s">
        <v>943</v>
      </c>
      <c r="D40" s="6" t="s">
        <v>603</v>
      </c>
      <c r="E40" s="60" t="s">
        <v>589</v>
      </c>
      <c r="F40" s="62">
        <v>29.98</v>
      </c>
      <c r="G40" s="55"/>
      <c r="H40" s="55"/>
    </row>
    <row r="41" spans="1:8" ht="12.75">
      <c r="A41" s="130" t="s">
        <v>1123</v>
      </c>
      <c r="B41" s="3" t="s">
        <v>520</v>
      </c>
      <c r="C41" s="3"/>
      <c r="D41" s="166" t="s">
        <v>1348</v>
      </c>
      <c r="E41" s="166"/>
      <c r="F41" s="166"/>
      <c r="G41" s="166"/>
      <c r="H41" s="166"/>
    </row>
    <row r="42" spans="1:8" ht="25.5">
      <c r="A42" s="130" t="s">
        <v>1124</v>
      </c>
      <c r="B42" s="4" t="s">
        <v>1315</v>
      </c>
      <c r="C42" s="4" t="s">
        <v>937</v>
      </c>
      <c r="D42" s="6" t="s">
        <v>34</v>
      </c>
      <c r="E42" s="60" t="s">
        <v>589</v>
      </c>
      <c r="F42" s="62">
        <v>78.98</v>
      </c>
      <c r="G42" s="55"/>
      <c r="H42" s="56"/>
    </row>
    <row r="43" spans="1:8" ht="25.5">
      <c r="A43" s="130" t="s">
        <v>1125</v>
      </c>
      <c r="B43" s="4" t="s">
        <v>1316</v>
      </c>
      <c r="C43" s="4" t="s">
        <v>937</v>
      </c>
      <c r="D43" s="6" t="s">
        <v>604</v>
      </c>
      <c r="E43" s="60" t="s">
        <v>589</v>
      </c>
      <c r="F43" s="62">
        <v>53.51</v>
      </c>
      <c r="G43" s="55"/>
      <c r="H43" s="56"/>
    </row>
    <row r="44" spans="1:8" ht="25.5">
      <c r="A44" s="130" t="s">
        <v>1126</v>
      </c>
      <c r="B44" s="4" t="s">
        <v>1317</v>
      </c>
      <c r="C44" s="4" t="s">
        <v>937</v>
      </c>
      <c r="D44" s="6" t="s">
        <v>1318</v>
      </c>
      <c r="E44" s="60" t="s">
        <v>86</v>
      </c>
      <c r="F44" s="62">
        <v>17.56</v>
      </c>
      <c r="G44" s="55"/>
      <c r="H44" s="56"/>
    </row>
    <row r="45" spans="1:8" ht="12.75">
      <c r="A45" s="130" t="s">
        <v>1127</v>
      </c>
      <c r="B45" s="3" t="s">
        <v>35</v>
      </c>
      <c r="C45" s="3"/>
      <c r="D45" s="166" t="s">
        <v>1349</v>
      </c>
      <c r="E45" s="166"/>
      <c r="F45" s="166"/>
      <c r="G45" s="166"/>
      <c r="H45" s="166"/>
    </row>
    <row r="46" spans="1:8" ht="25.5">
      <c r="A46" s="130" t="s">
        <v>1128</v>
      </c>
      <c r="B46" s="4" t="s">
        <v>39</v>
      </c>
      <c r="C46" s="4"/>
      <c r="D46" s="6" t="s">
        <v>36</v>
      </c>
      <c r="E46" s="60" t="s">
        <v>530</v>
      </c>
      <c r="F46" s="62">
        <v>1</v>
      </c>
      <c r="G46" s="55"/>
      <c r="H46" s="55"/>
    </row>
    <row r="47" spans="1:8" ht="12.75">
      <c r="A47" s="130" t="s">
        <v>1129</v>
      </c>
      <c r="B47" s="4" t="s">
        <v>41</v>
      </c>
      <c r="C47" s="4"/>
      <c r="D47" s="5" t="s">
        <v>37</v>
      </c>
      <c r="E47" s="60" t="s">
        <v>530</v>
      </c>
      <c r="F47" s="62">
        <v>2</v>
      </c>
      <c r="G47" s="55"/>
      <c r="H47" s="56"/>
    </row>
    <row r="48" spans="1:8" ht="12.75">
      <c r="A48" s="130" t="s">
        <v>1130</v>
      </c>
      <c r="B48" s="4" t="s">
        <v>43</v>
      </c>
      <c r="C48" s="4"/>
      <c r="D48" s="6" t="s">
        <v>38</v>
      </c>
      <c r="E48" s="60" t="s">
        <v>530</v>
      </c>
      <c r="F48" s="62">
        <v>3</v>
      </c>
      <c r="G48" s="56"/>
      <c r="H48" s="56"/>
    </row>
    <row r="49" spans="1:8" ht="12.75">
      <c r="A49" s="130" t="s">
        <v>1131</v>
      </c>
      <c r="B49" s="4" t="s">
        <v>45</v>
      </c>
      <c r="C49" s="4"/>
      <c r="D49" s="5" t="s">
        <v>40</v>
      </c>
      <c r="E49" s="60" t="s">
        <v>530</v>
      </c>
      <c r="F49" s="62">
        <v>5</v>
      </c>
      <c r="G49" s="55"/>
      <c r="H49" s="56"/>
    </row>
    <row r="50" spans="1:8" ht="12.75">
      <c r="A50" s="130" t="s">
        <v>1132</v>
      </c>
      <c r="B50" s="4" t="s">
        <v>47</v>
      </c>
      <c r="C50" s="4"/>
      <c r="D50" s="5" t="s">
        <v>42</v>
      </c>
      <c r="E50" s="60" t="s">
        <v>530</v>
      </c>
      <c r="F50" s="62">
        <v>5</v>
      </c>
      <c r="G50" s="55"/>
      <c r="H50" s="56"/>
    </row>
    <row r="51" spans="1:8" ht="12.75">
      <c r="A51" s="130" t="s">
        <v>1133</v>
      </c>
      <c r="B51" s="4" t="s">
        <v>1319</v>
      </c>
      <c r="C51" s="4"/>
      <c r="D51" s="5" t="s">
        <v>44</v>
      </c>
      <c r="E51" s="60" t="s">
        <v>530</v>
      </c>
      <c r="F51" s="62">
        <v>5</v>
      </c>
      <c r="G51" s="55"/>
      <c r="H51" s="56"/>
    </row>
    <row r="52" spans="1:8" ht="12.75">
      <c r="A52" s="130" t="s">
        <v>1134</v>
      </c>
      <c r="B52" s="4" t="s">
        <v>1320</v>
      </c>
      <c r="C52" s="4"/>
      <c r="D52" s="5" t="s">
        <v>46</v>
      </c>
      <c r="E52" s="60" t="s">
        <v>530</v>
      </c>
      <c r="F52" s="62">
        <v>1</v>
      </c>
      <c r="G52" s="56"/>
      <c r="H52" s="56"/>
    </row>
    <row r="53" spans="1:8" ht="12.75">
      <c r="A53" s="130" t="s">
        <v>1135</v>
      </c>
      <c r="B53" s="4" t="s">
        <v>1321</v>
      </c>
      <c r="C53" s="4"/>
      <c r="D53" s="5" t="s">
        <v>48</v>
      </c>
      <c r="E53" s="60" t="s">
        <v>530</v>
      </c>
      <c r="F53" s="62">
        <v>2</v>
      </c>
      <c r="G53" s="55"/>
      <c r="H53" s="55"/>
    </row>
  </sheetData>
  <sheetProtection/>
  <mergeCells count="17">
    <mergeCell ref="D11:H11"/>
    <mergeCell ref="D9:H9"/>
    <mergeCell ref="A1:H1"/>
    <mergeCell ref="A2:B2"/>
    <mergeCell ref="C2:H2"/>
    <mergeCell ref="A3:B3"/>
    <mergeCell ref="C3:H3"/>
    <mergeCell ref="D45:H45"/>
    <mergeCell ref="D41:H41"/>
    <mergeCell ref="A4:B4"/>
    <mergeCell ref="C4:H4"/>
    <mergeCell ref="D39:H39"/>
    <mergeCell ref="D31:H31"/>
    <mergeCell ref="D29:H29"/>
    <mergeCell ref="D23:H23"/>
    <mergeCell ref="D6:H6"/>
    <mergeCell ref="D18:H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3"/>
  <sheetViews>
    <sheetView view="pageBreakPreview" zoomScale="130" zoomScaleSheetLayoutView="130" zoomScalePageLayoutView="0" workbookViewId="0" topLeftCell="A127">
      <selection activeCell="F138" sqref="F138"/>
    </sheetView>
  </sheetViews>
  <sheetFormatPr defaultColWidth="9.140625" defaultRowHeight="12.75"/>
  <cols>
    <col min="1" max="1" width="12.140625" style="1" customWidth="1"/>
    <col min="2" max="2" width="9.421875" style="1" hidden="1" customWidth="1"/>
    <col min="3" max="3" width="12.421875" style="1" customWidth="1"/>
    <col min="4" max="4" width="52.421875" style="1" customWidth="1"/>
    <col min="5" max="5" width="10.421875" style="27" customWidth="1"/>
    <col min="6" max="6" width="10.421875" style="94" customWidth="1"/>
    <col min="7" max="7" width="14.140625" style="26" customWidth="1"/>
    <col min="8" max="8" width="13.140625" style="26" customWidth="1"/>
    <col min="9" max="10" width="8.421875" style="1" customWidth="1"/>
    <col min="11" max="16384" width="9.140625" style="1" customWidth="1"/>
  </cols>
  <sheetData>
    <row r="1" spans="1:8" ht="26.25">
      <c r="A1" s="155" t="s">
        <v>579</v>
      </c>
      <c r="B1" s="156"/>
      <c r="C1" s="156"/>
      <c r="D1" s="156"/>
      <c r="E1" s="156"/>
      <c r="F1" s="156"/>
      <c r="G1" s="156"/>
      <c r="H1" s="157"/>
    </row>
    <row r="2" spans="1:8" ht="30.75" customHeight="1">
      <c r="A2" s="158" t="s">
        <v>580</v>
      </c>
      <c r="B2" s="159"/>
      <c r="C2" s="160" t="s">
        <v>588</v>
      </c>
      <c r="D2" s="160"/>
      <c r="E2" s="160"/>
      <c r="F2" s="160"/>
      <c r="G2" s="160"/>
      <c r="H2" s="161"/>
    </row>
    <row r="3" spans="1:8" ht="12.75">
      <c r="A3" s="162" t="s">
        <v>581</v>
      </c>
      <c r="B3" s="163"/>
      <c r="C3" s="163" t="s">
        <v>556</v>
      </c>
      <c r="D3" s="163"/>
      <c r="E3" s="163"/>
      <c r="F3" s="163"/>
      <c r="G3" s="163"/>
      <c r="H3" s="164"/>
    </row>
    <row r="4" spans="1:8" ht="12.75">
      <c r="A4" s="162" t="s">
        <v>582</v>
      </c>
      <c r="B4" s="163"/>
      <c r="C4" s="163" t="s">
        <v>987</v>
      </c>
      <c r="D4" s="163"/>
      <c r="E4" s="163"/>
      <c r="F4" s="163"/>
      <c r="G4" s="163"/>
      <c r="H4" s="164"/>
    </row>
    <row r="5" spans="1:8" ht="42" customHeight="1">
      <c r="A5" s="96" t="s">
        <v>583</v>
      </c>
      <c r="B5" s="28" t="s">
        <v>584</v>
      </c>
      <c r="C5" s="28" t="s">
        <v>585</v>
      </c>
      <c r="D5" s="28" t="s">
        <v>586</v>
      </c>
      <c r="E5" s="28" t="s">
        <v>84</v>
      </c>
      <c r="F5" s="59" t="s">
        <v>89</v>
      </c>
      <c r="G5" s="29" t="s">
        <v>91</v>
      </c>
      <c r="H5" s="97" t="s">
        <v>587</v>
      </c>
    </row>
    <row r="6" spans="1:10" ht="12.75">
      <c r="A6" s="104"/>
      <c r="B6" s="3" t="s">
        <v>75</v>
      </c>
      <c r="C6" s="3"/>
      <c r="D6" s="166" t="s">
        <v>870</v>
      </c>
      <c r="E6" s="166"/>
      <c r="F6" s="166"/>
      <c r="G6" s="166"/>
      <c r="H6" s="167"/>
      <c r="I6" s="2"/>
      <c r="J6" s="2"/>
    </row>
    <row r="7" spans="1:10" ht="38.25" customHeight="1">
      <c r="A7" s="104" t="s">
        <v>1136</v>
      </c>
      <c r="B7" s="4" t="s">
        <v>592</v>
      </c>
      <c r="C7" s="4" t="s">
        <v>445</v>
      </c>
      <c r="D7" s="5" t="s">
        <v>672</v>
      </c>
      <c r="E7" s="60" t="s">
        <v>86</v>
      </c>
      <c r="F7" s="66">
        <v>630</v>
      </c>
      <c r="G7" s="55"/>
      <c r="H7" s="114"/>
      <c r="I7" s="2"/>
      <c r="J7" s="2"/>
    </row>
    <row r="8" spans="1:10" ht="25.5">
      <c r="A8" s="104" t="s">
        <v>1137</v>
      </c>
      <c r="B8" s="4" t="s">
        <v>673</v>
      </c>
      <c r="C8" s="4" t="s">
        <v>445</v>
      </c>
      <c r="D8" s="6" t="s">
        <v>880</v>
      </c>
      <c r="E8" s="60" t="s">
        <v>589</v>
      </c>
      <c r="F8" s="66">
        <v>76.8</v>
      </c>
      <c r="G8" s="55"/>
      <c r="H8" s="114"/>
      <c r="I8" s="2"/>
      <c r="J8" s="2"/>
    </row>
    <row r="9" spans="1:10" ht="38.25">
      <c r="A9" s="104" t="s">
        <v>1138</v>
      </c>
      <c r="B9" s="4" t="s">
        <v>674</v>
      </c>
      <c r="C9" s="4" t="s">
        <v>445</v>
      </c>
      <c r="D9" s="6" t="s">
        <v>675</v>
      </c>
      <c r="E9" s="60" t="s">
        <v>589</v>
      </c>
      <c r="F9" s="66">
        <v>4.16</v>
      </c>
      <c r="G9" s="56"/>
      <c r="H9" s="114"/>
      <c r="I9" s="2"/>
      <c r="J9" s="2"/>
    </row>
    <row r="10" spans="1:10" ht="38.25">
      <c r="A10" s="104" t="s">
        <v>1139</v>
      </c>
      <c r="B10" s="4" t="s">
        <v>882</v>
      </c>
      <c r="C10" s="4" t="s">
        <v>445</v>
      </c>
      <c r="D10" s="6" t="s">
        <v>881</v>
      </c>
      <c r="E10" s="60" t="s">
        <v>590</v>
      </c>
      <c r="F10" s="66">
        <v>49.92</v>
      </c>
      <c r="G10" s="56"/>
      <c r="H10" s="114"/>
      <c r="I10" s="2"/>
      <c r="J10" s="2"/>
    </row>
    <row r="11" spans="1:10" ht="25.5">
      <c r="A11" s="104" t="s">
        <v>1140</v>
      </c>
      <c r="B11" s="4" t="s">
        <v>676</v>
      </c>
      <c r="C11" s="4" t="s">
        <v>445</v>
      </c>
      <c r="D11" s="6" t="s">
        <v>883</v>
      </c>
      <c r="E11" s="60" t="s">
        <v>531</v>
      </c>
      <c r="F11" s="66">
        <v>27.72</v>
      </c>
      <c r="G11" s="56"/>
      <c r="H11" s="114"/>
      <c r="I11" s="2"/>
      <c r="J11" s="2"/>
    </row>
    <row r="12" spans="1:10" ht="12.75">
      <c r="A12" s="104" t="s">
        <v>1141</v>
      </c>
      <c r="B12" s="3" t="s">
        <v>83</v>
      </c>
      <c r="C12" s="3"/>
      <c r="D12" s="166" t="s">
        <v>871</v>
      </c>
      <c r="E12" s="166"/>
      <c r="F12" s="166"/>
      <c r="G12" s="166"/>
      <c r="H12" s="167"/>
      <c r="I12" s="2"/>
      <c r="J12" s="2"/>
    </row>
    <row r="13" spans="1:10" ht="38.25" customHeight="1">
      <c r="A13" s="104" t="s">
        <v>1142</v>
      </c>
      <c r="B13" s="4" t="s">
        <v>677</v>
      </c>
      <c r="C13" s="4" t="s">
        <v>875</v>
      </c>
      <c r="D13" s="6" t="s">
        <v>884</v>
      </c>
      <c r="E13" s="60" t="s">
        <v>590</v>
      </c>
      <c r="F13" s="66">
        <v>272</v>
      </c>
      <c r="G13" s="55"/>
      <c r="H13" s="114"/>
      <c r="I13" s="2"/>
      <c r="J13" s="2"/>
    </row>
    <row r="14" spans="1:10" ht="38.25">
      <c r="A14" s="104" t="s">
        <v>1143</v>
      </c>
      <c r="B14" s="4" t="s">
        <v>437</v>
      </c>
      <c r="C14" s="4" t="s">
        <v>875</v>
      </c>
      <c r="D14" s="6" t="s">
        <v>438</v>
      </c>
      <c r="E14" s="60" t="s">
        <v>590</v>
      </c>
      <c r="F14" s="66">
        <v>68</v>
      </c>
      <c r="G14" s="55"/>
      <c r="H14" s="114"/>
      <c r="I14" s="2"/>
      <c r="J14" s="2"/>
    </row>
    <row r="15" spans="1:10" ht="25.5">
      <c r="A15" s="104" t="s">
        <v>1144</v>
      </c>
      <c r="B15" s="4" t="s">
        <v>440</v>
      </c>
      <c r="C15" s="4" t="s">
        <v>875</v>
      </c>
      <c r="D15" s="6" t="s">
        <v>439</v>
      </c>
      <c r="E15" s="60" t="s">
        <v>590</v>
      </c>
      <c r="F15" s="66">
        <v>272</v>
      </c>
      <c r="G15" s="55"/>
      <c r="H15" s="114"/>
      <c r="I15" s="2"/>
      <c r="J15" s="2"/>
    </row>
    <row r="16" spans="1:10" ht="12.75">
      <c r="A16" s="104" t="s">
        <v>1145</v>
      </c>
      <c r="B16" s="3" t="s">
        <v>1326</v>
      </c>
      <c r="C16" s="3"/>
      <c r="D16" s="166" t="s">
        <v>872</v>
      </c>
      <c r="E16" s="166"/>
      <c r="F16" s="166"/>
      <c r="G16" s="166"/>
      <c r="H16" s="167"/>
      <c r="I16" s="2"/>
      <c r="J16" s="2"/>
    </row>
    <row r="17" spans="1:10" ht="25.5">
      <c r="A17" s="104" t="s">
        <v>1146</v>
      </c>
      <c r="B17" s="4" t="s">
        <v>678</v>
      </c>
      <c r="C17" s="4" t="s">
        <v>876</v>
      </c>
      <c r="D17" s="6" t="s">
        <v>441</v>
      </c>
      <c r="E17" s="60" t="s">
        <v>590</v>
      </c>
      <c r="F17" s="66">
        <v>40.23</v>
      </c>
      <c r="G17" s="56"/>
      <c r="H17" s="114"/>
      <c r="I17" s="2"/>
      <c r="J17" s="2"/>
    </row>
    <row r="18" spans="1:10" ht="25.5">
      <c r="A18" s="104" t="s">
        <v>1147</v>
      </c>
      <c r="B18" s="4" t="s">
        <v>679</v>
      </c>
      <c r="C18" s="4" t="s">
        <v>876</v>
      </c>
      <c r="D18" s="6" t="s">
        <v>442</v>
      </c>
      <c r="E18" s="60" t="s">
        <v>590</v>
      </c>
      <c r="F18" s="66">
        <v>16.83</v>
      </c>
      <c r="G18" s="56"/>
      <c r="H18" s="114"/>
      <c r="I18" s="2"/>
      <c r="J18" s="2"/>
    </row>
    <row r="19" spans="1:10" ht="25.5">
      <c r="A19" s="104" t="s">
        <v>1148</v>
      </c>
      <c r="B19" s="4" t="s">
        <v>536</v>
      </c>
      <c r="C19" s="4" t="s">
        <v>876</v>
      </c>
      <c r="D19" s="5" t="s">
        <v>443</v>
      </c>
      <c r="E19" s="60" t="s">
        <v>589</v>
      </c>
      <c r="F19" s="66">
        <v>168.3</v>
      </c>
      <c r="G19" s="55"/>
      <c r="H19" s="114"/>
      <c r="I19" s="2"/>
      <c r="J19" s="2"/>
    </row>
    <row r="20" spans="1:10" ht="25.5">
      <c r="A20" s="104" t="s">
        <v>1149</v>
      </c>
      <c r="B20" s="4" t="s">
        <v>537</v>
      </c>
      <c r="C20" s="4" t="s">
        <v>876</v>
      </c>
      <c r="D20" s="6" t="s">
        <v>680</v>
      </c>
      <c r="E20" s="60" t="s">
        <v>591</v>
      </c>
      <c r="F20" s="66">
        <v>22.68</v>
      </c>
      <c r="G20" s="56"/>
      <c r="H20" s="114"/>
      <c r="I20" s="2"/>
      <c r="J20" s="2"/>
    </row>
    <row r="21" spans="1:10" ht="25.5">
      <c r="A21" s="104" t="s">
        <v>127</v>
      </c>
      <c r="B21" s="4" t="s">
        <v>538</v>
      </c>
      <c r="C21" s="4" t="s">
        <v>876</v>
      </c>
      <c r="D21" s="6" t="s">
        <v>681</v>
      </c>
      <c r="E21" s="60" t="s">
        <v>590</v>
      </c>
      <c r="F21" s="66">
        <v>3.66</v>
      </c>
      <c r="G21" s="56"/>
      <c r="H21" s="114"/>
      <c r="I21" s="2"/>
      <c r="J21" s="2"/>
    </row>
    <row r="22" spans="1:10" ht="25.5">
      <c r="A22" s="104" t="s">
        <v>128</v>
      </c>
      <c r="B22" s="4" t="s">
        <v>682</v>
      </c>
      <c r="C22" s="4" t="s">
        <v>876</v>
      </c>
      <c r="D22" s="6" t="s">
        <v>683</v>
      </c>
      <c r="E22" s="60" t="s">
        <v>590</v>
      </c>
      <c r="F22" s="66">
        <v>5.18</v>
      </c>
      <c r="G22" s="56"/>
      <c r="H22" s="114"/>
      <c r="I22" s="2"/>
      <c r="J22" s="2"/>
    </row>
    <row r="23" spans="1:10" ht="38.25">
      <c r="A23" s="104" t="s">
        <v>129</v>
      </c>
      <c r="B23" s="4" t="s">
        <v>684</v>
      </c>
      <c r="C23" s="4" t="s">
        <v>876</v>
      </c>
      <c r="D23" s="6" t="s">
        <v>685</v>
      </c>
      <c r="E23" s="60" t="s">
        <v>590</v>
      </c>
      <c r="F23" s="66">
        <v>85.93</v>
      </c>
      <c r="G23" s="56"/>
      <c r="H23" s="114"/>
      <c r="I23" s="2"/>
      <c r="J23" s="2"/>
    </row>
    <row r="24" spans="1:10" ht="25.5">
      <c r="A24" s="104" t="s">
        <v>130</v>
      </c>
      <c r="B24" s="4" t="s">
        <v>686</v>
      </c>
      <c r="C24" s="4" t="s">
        <v>876</v>
      </c>
      <c r="D24" s="6" t="s">
        <v>468</v>
      </c>
      <c r="E24" s="60" t="s">
        <v>589</v>
      </c>
      <c r="F24" s="66">
        <v>568.7</v>
      </c>
      <c r="G24" s="55"/>
      <c r="H24" s="114"/>
      <c r="I24" s="2"/>
      <c r="J24" s="2"/>
    </row>
    <row r="25" spans="1:10" ht="38.25">
      <c r="A25" s="104" t="s">
        <v>131</v>
      </c>
      <c r="B25" s="4" t="s">
        <v>687</v>
      </c>
      <c r="C25" s="4" t="s">
        <v>876</v>
      </c>
      <c r="D25" s="6" t="s">
        <v>469</v>
      </c>
      <c r="E25" s="60" t="s">
        <v>589</v>
      </c>
      <c r="F25" s="66">
        <v>568.7</v>
      </c>
      <c r="G25" s="55"/>
      <c r="H25" s="114"/>
      <c r="I25" s="2"/>
      <c r="J25" s="2"/>
    </row>
    <row r="26" spans="1:10" ht="25.5">
      <c r="A26" s="104" t="s">
        <v>132</v>
      </c>
      <c r="B26" s="4" t="s">
        <v>688</v>
      </c>
      <c r="C26" s="4" t="s">
        <v>876</v>
      </c>
      <c r="D26" s="6" t="s">
        <v>689</v>
      </c>
      <c r="E26" s="60" t="s">
        <v>590</v>
      </c>
      <c r="F26" s="66">
        <v>12.45</v>
      </c>
      <c r="G26" s="56"/>
      <c r="H26" s="114"/>
      <c r="I26" s="2"/>
      <c r="J26" s="2"/>
    </row>
    <row r="27" spans="1:10" ht="25.5">
      <c r="A27" s="104" t="s">
        <v>133</v>
      </c>
      <c r="B27" s="4" t="s">
        <v>542</v>
      </c>
      <c r="C27" s="4" t="s">
        <v>876</v>
      </c>
      <c r="D27" s="6" t="s">
        <v>690</v>
      </c>
      <c r="E27" s="60" t="s">
        <v>86</v>
      </c>
      <c r="F27" s="66">
        <v>117.5</v>
      </c>
      <c r="G27" s="55"/>
      <c r="H27" s="114"/>
      <c r="I27" s="2"/>
      <c r="J27" s="2"/>
    </row>
    <row r="28" spans="1:10" ht="25.5">
      <c r="A28" s="104" t="s">
        <v>134</v>
      </c>
      <c r="B28" s="4" t="s">
        <v>543</v>
      </c>
      <c r="C28" s="4" t="s">
        <v>876</v>
      </c>
      <c r="D28" s="5" t="s">
        <v>691</v>
      </c>
      <c r="E28" s="60" t="s">
        <v>531</v>
      </c>
      <c r="F28" s="66">
        <v>2.7</v>
      </c>
      <c r="G28" s="56"/>
      <c r="H28" s="114"/>
      <c r="I28" s="2"/>
      <c r="J28" s="2"/>
    </row>
    <row r="29" spans="1:10" ht="38.25">
      <c r="A29" s="104" t="s">
        <v>135</v>
      </c>
      <c r="B29" s="4" t="s">
        <v>544</v>
      </c>
      <c r="C29" s="4" t="s">
        <v>876</v>
      </c>
      <c r="D29" s="6" t="s">
        <v>692</v>
      </c>
      <c r="E29" s="60" t="s">
        <v>590</v>
      </c>
      <c r="F29" s="66">
        <v>297</v>
      </c>
      <c r="G29" s="56"/>
      <c r="H29" s="115"/>
      <c r="I29" s="2"/>
      <c r="J29" s="2"/>
    </row>
    <row r="30" spans="1:10" ht="25.5">
      <c r="A30" s="104" t="s">
        <v>136</v>
      </c>
      <c r="B30" s="4" t="s">
        <v>546</v>
      </c>
      <c r="C30" s="4" t="s">
        <v>876</v>
      </c>
      <c r="D30" s="6" t="s">
        <v>470</v>
      </c>
      <c r="E30" s="60" t="s">
        <v>589</v>
      </c>
      <c r="F30" s="66">
        <v>1349</v>
      </c>
      <c r="G30" s="56"/>
      <c r="H30" s="115"/>
      <c r="I30" s="2"/>
      <c r="J30" s="2"/>
    </row>
    <row r="31" spans="1:10" ht="25.5">
      <c r="A31" s="104" t="s">
        <v>137</v>
      </c>
      <c r="B31" s="4" t="s">
        <v>693</v>
      </c>
      <c r="C31" s="4" t="s">
        <v>876</v>
      </c>
      <c r="D31" s="6" t="s">
        <v>694</v>
      </c>
      <c r="E31" s="60" t="s">
        <v>86</v>
      </c>
      <c r="F31" s="66">
        <v>275</v>
      </c>
      <c r="G31" s="56"/>
      <c r="H31" s="114"/>
      <c r="I31" s="2"/>
      <c r="J31" s="2"/>
    </row>
    <row r="32" spans="1:10" ht="25.5">
      <c r="A32" s="104" t="s">
        <v>138</v>
      </c>
      <c r="B32" s="4" t="s">
        <v>695</v>
      </c>
      <c r="C32" s="4" t="s">
        <v>876</v>
      </c>
      <c r="D32" s="5" t="s">
        <v>545</v>
      </c>
      <c r="E32" s="60" t="s">
        <v>589</v>
      </c>
      <c r="F32" s="66">
        <v>653.5</v>
      </c>
      <c r="G32" s="56"/>
      <c r="H32" s="114"/>
      <c r="I32" s="2"/>
      <c r="J32" s="2"/>
    </row>
    <row r="33" spans="1:10" ht="25.5">
      <c r="A33" s="104" t="s">
        <v>139</v>
      </c>
      <c r="B33" s="4" t="s">
        <v>547</v>
      </c>
      <c r="C33" s="4" t="s">
        <v>876</v>
      </c>
      <c r="D33" s="6" t="s">
        <v>696</v>
      </c>
      <c r="E33" s="60" t="s">
        <v>86</v>
      </c>
      <c r="F33" s="66">
        <v>143.4</v>
      </c>
      <c r="G33" s="56"/>
      <c r="H33" s="114"/>
      <c r="I33" s="2"/>
      <c r="J33" s="2"/>
    </row>
    <row r="34" spans="1:10" ht="25.5">
      <c r="A34" s="104" t="s">
        <v>140</v>
      </c>
      <c r="B34" s="4" t="s">
        <v>697</v>
      </c>
      <c r="C34" s="4" t="s">
        <v>876</v>
      </c>
      <c r="D34" s="6" t="s">
        <v>698</v>
      </c>
      <c r="E34" s="60" t="s">
        <v>86</v>
      </c>
      <c r="F34" s="66">
        <v>631.21</v>
      </c>
      <c r="G34" s="56"/>
      <c r="H34" s="115"/>
      <c r="I34" s="2"/>
      <c r="J34" s="2"/>
    </row>
    <row r="35" spans="1:10" ht="12.75">
      <c r="A35" s="104" t="s">
        <v>141</v>
      </c>
      <c r="B35" s="3" t="s">
        <v>74</v>
      </c>
      <c r="C35" s="3"/>
      <c r="D35" s="166" t="s">
        <v>873</v>
      </c>
      <c r="E35" s="166"/>
      <c r="F35" s="166"/>
      <c r="G35" s="166"/>
      <c r="H35" s="167"/>
      <c r="I35" s="2"/>
      <c r="J35" s="2"/>
    </row>
    <row r="36" spans="1:10" ht="38.25">
      <c r="A36" s="104" t="s">
        <v>142</v>
      </c>
      <c r="B36" s="4" t="s">
        <v>548</v>
      </c>
      <c r="C36" s="4" t="s">
        <v>877</v>
      </c>
      <c r="D36" s="6" t="s">
        <v>699</v>
      </c>
      <c r="E36" s="60" t="s">
        <v>589</v>
      </c>
      <c r="F36" s="66">
        <v>1314.2</v>
      </c>
      <c r="G36" s="55"/>
      <c r="H36" s="114"/>
      <c r="I36" s="2"/>
      <c r="J36" s="2"/>
    </row>
    <row r="37" spans="1:10" ht="25.5">
      <c r="A37" s="104" t="s">
        <v>143</v>
      </c>
      <c r="B37" s="4" t="s">
        <v>549</v>
      </c>
      <c r="C37" s="4" t="s">
        <v>877</v>
      </c>
      <c r="D37" s="6" t="s">
        <v>700</v>
      </c>
      <c r="E37" s="60" t="s">
        <v>530</v>
      </c>
      <c r="F37" s="66">
        <v>44</v>
      </c>
      <c r="G37" s="56"/>
      <c r="H37" s="114"/>
      <c r="I37" s="2"/>
      <c r="J37" s="2"/>
    </row>
    <row r="38" spans="1:10" ht="25.5">
      <c r="A38" s="104" t="s">
        <v>144</v>
      </c>
      <c r="B38" s="4" t="s">
        <v>550</v>
      </c>
      <c r="C38" s="4" t="s">
        <v>877</v>
      </c>
      <c r="D38" s="6" t="s">
        <v>701</v>
      </c>
      <c r="E38" s="60" t="s">
        <v>530</v>
      </c>
      <c r="F38" s="66">
        <v>12</v>
      </c>
      <c r="G38" s="56"/>
      <c r="H38" s="114"/>
      <c r="I38" s="2"/>
      <c r="J38" s="2"/>
    </row>
    <row r="39" spans="1:10" ht="25.5">
      <c r="A39" s="104" t="s">
        <v>145</v>
      </c>
      <c r="B39" s="4" t="s">
        <v>551</v>
      </c>
      <c r="C39" s="4" t="s">
        <v>877</v>
      </c>
      <c r="D39" s="6" t="s">
        <v>702</v>
      </c>
      <c r="E39" s="60" t="s">
        <v>530</v>
      </c>
      <c r="F39" s="66">
        <v>19</v>
      </c>
      <c r="G39" s="56"/>
      <c r="H39" s="114"/>
      <c r="I39" s="2"/>
      <c r="J39" s="2"/>
    </row>
    <row r="40" spans="1:10" ht="25.5">
      <c r="A40" s="104" t="s">
        <v>146</v>
      </c>
      <c r="B40" s="4" t="s">
        <v>552</v>
      </c>
      <c r="C40" s="4" t="s">
        <v>877</v>
      </c>
      <c r="D40" s="6" t="s">
        <v>703</v>
      </c>
      <c r="E40" s="60" t="s">
        <v>530</v>
      </c>
      <c r="F40" s="66">
        <v>49</v>
      </c>
      <c r="G40" s="56"/>
      <c r="H40" s="114"/>
      <c r="I40" s="2"/>
      <c r="J40" s="2"/>
    </row>
    <row r="41" spans="1:10" ht="25.5">
      <c r="A41" s="104" t="s">
        <v>147</v>
      </c>
      <c r="B41" s="4" t="s">
        <v>554</v>
      </c>
      <c r="C41" s="4" t="s">
        <v>877</v>
      </c>
      <c r="D41" s="6" t="s">
        <v>553</v>
      </c>
      <c r="E41" s="60" t="s">
        <v>530</v>
      </c>
      <c r="F41" s="66">
        <v>6</v>
      </c>
      <c r="G41" s="56"/>
      <c r="H41" s="114"/>
      <c r="I41" s="2"/>
      <c r="J41" s="2"/>
    </row>
    <row r="42" spans="1:10" ht="51">
      <c r="A42" s="104" t="s">
        <v>148</v>
      </c>
      <c r="B42" s="4" t="s">
        <v>704</v>
      </c>
      <c r="C42" s="4" t="s">
        <v>877</v>
      </c>
      <c r="D42" s="6" t="s">
        <v>444</v>
      </c>
      <c r="E42" s="60" t="s">
        <v>530</v>
      </c>
      <c r="F42" s="66">
        <v>15</v>
      </c>
      <c r="G42" s="56"/>
      <c r="H42" s="115"/>
      <c r="I42" s="2"/>
      <c r="J42" s="2"/>
    </row>
    <row r="43" spans="1:10" ht="12.75">
      <c r="A43" s="104" t="s">
        <v>149</v>
      </c>
      <c r="B43" s="3" t="s">
        <v>90</v>
      </c>
      <c r="C43" s="3"/>
      <c r="D43" s="166" t="s">
        <v>471</v>
      </c>
      <c r="E43" s="166"/>
      <c r="F43" s="166"/>
      <c r="G43" s="166"/>
      <c r="H43" s="167"/>
      <c r="I43" s="2"/>
      <c r="J43" s="2"/>
    </row>
    <row r="44" spans="1:10" ht="12.75">
      <c r="A44" s="104" t="s">
        <v>150</v>
      </c>
      <c r="B44" s="4" t="s">
        <v>705</v>
      </c>
      <c r="C44" s="4" t="s">
        <v>878</v>
      </c>
      <c r="D44" s="5" t="s">
        <v>706</v>
      </c>
      <c r="E44" s="60" t="s">
        <v>87</v>
      </c>
      <c r="F44" s="66">
        <v>3</v>
      </c>
      <c r="G44" s="56"/>
      <c r="H44" s="116"/>
      <c r="I44" s="2"/>
      <c r="J44" s="2"/>
    </row>
    <row r="45" spans="1:10" ht="12.75">
      <c r="A45" s="104" t="s">
        <v>151</v>
      </c>
      <c r="B45" s="4" t="s">
        <v>707</v>
      </c>
      <c r="C45" s="4" t="s">
        <v>878</v>
      </c>
      <c r="D45" s="6" t="s">
        <v>708</v>
      </c>
      <c r="E45" s="60" t="s">
        <v>87</v>
      </c>
      <c r="F45" s="66">
        <v>1</v>
      </c>
      <c r="G45" s="56"/>
      <c r="H45" s="116"/>
      <c r="I45" s="2"/>
      <c r="J45" s="2"/>
    </row>
    <row r="46" spans="1:10" ht="12.75">
      <c r="A46" s="104" t="s">
        <v>152</v>
      </c>
      <c r="B46" s="4" t="s">
        <v>555</v>
      </c>
      <c r="C46" s="4" t="s">
        <v>878</v>
      </c>
      <c r="D46" s="6" t="s">
        <v>709</v>
      </c>
      <c r="E46" s="60" t="s">
        <v>87</v>
      </c>
      <c r="F46" s="66">
        <v>8</v>
      </c>
      <c r="G46" s="56"/>
      <c r="H46" s="114"/>
      <c r="I46" s="2"/>
      <c r="J46" s="2"/>
    </row>
    <row r="47" spans="1:10" ht="12.75">
      <c r="A47" s="104" t="s">
        <v>153</v>
      </c>
      <c r="B47" s="4" t="s">
        <v>710</v>
      </c>
      <c r="C47" s="4" t="s">
        <v>878</v>
      </c>
      <c r="D47" s="6" t="s">
        <v>711</v>
      </c>
      <c r="E47" s="60" t="s">
        <v>87</v>
      </c>
      <c r="F47" s="66">
        <v>7</v>
      </c>
      <c r="G47" s="56"/>
      <c r="H47" s="114"/>
      <c r="I47" s="2"/>
      <c r="J47" s="2"/>
    </row>
    <row r="48" spans="1:10" ht="25.5">
      <c r="A48" s="104" t="s">
        <v>154</v>
      </c>
      <c r="B48" s="4" t="s">
        <v>712</v>
      </c>
      <c r="C48" s="4" t="s">
        <v>878</v>
      </c>
      <c r="D48" s="6" t="s">
        <v>728</v>
      </c>
      <c r="E48" s="60" t="s">
        <v>87</v>
      </c>
      <c r="F48" s="66">
        <v>3</v>
      </c>
      <c r="G48" s="56"/>
      <c r="H48" s="116"/>
      <c r="I48" s="2"/>
      <c r="J48" s="2"/>
    </row>
    <row r="49" spans="1:10" ht="14.25">
      <c r="A49" s="104" t="s">
        <v>155</v>
      </c>
      <c r="B49" s="4" t="s">
        <v>729</v>
      </c>
      <c r="C49" s="4" t="s">
        <v>878</v>
      </c>
      <c r="D49" s="6" t="s">
        <v>446</v>
      </c>
      <c r="E49" s="60" t="s">
        <v>590</v>
      </c>
      <c r="F49" s="66">
        <v>10</v>
      </c>
      <c r="G49" s="56"/>
      <c r="H49" s="114"/>
      <c r="I49" s="2"/>
      <c r="J49" s="2"/>
    </row>
    <row r="50" spans="1:10" ht="25.5">
      <c r="A50" s="104" t="s">
        <v>156</v>
      </c>
      <c r="B50" s="4" t="s">
        <v>730</v>
      </c>
      <c r="C50" s="4" t="s">
        <v>878</v>
      </c>
      <c r="D50" s="6" t="s">
        <v>731</v>
      </c>
      <c r="E50" s="60" t="s">
        <v>87</v>
      </c>
      <c r="F50" s="66">
        <v>38</v>
      </c>
      <c r="G50" s="56"/>
      <c r="H50" s="114"/>
      <c r="I50" s="2"/>
      <c r="J50" s="2"/>
    </row>
    <row r="51" spans="1:10" ht="12.75">
      <c r="A51" s="104" t="s">
        <v>157</v>
      </c>
      <c r="B51" s="4" t="s">
        <v>732</v>
      </c>
      <c r="C51" s="4" t="s">
        <v>877</v>
      </c>
      <c r="D51" s="5" t="s">
        <v>733</v>
      </c>
      <c r="E51" s="60" t="s">
        <v>530</v>
      </c>
      <c r="F51" s="66">
        <v>37</v>
      </c>
      <c r="G51" s="56"/>
      <c r="H51" s="114"/>
      <c r="I51" s="2"/>
      <c r="J51" s="2"/>
    </row>
    <row r="52" spans="1:10" ht="12.75" customHeight="1">
      <c r="A52" s="104" t="s">
        <v>158</v>
      </c>
      <c r="B52" s="4" t="s">
        <v>734</v>
      </c>
      <c r="C52" s="4" t="s">
        <v>878</v>
      </c>
      <c r="D52" s="6" t="s">
        <v>866</v>
      </c>
      <c r="E52" s="60" t="s">
        <v>87</v>
      </c>
      <c r="F52" s="66">
        <v>37</v>
      </c>
      <c r="G52" s="56"/>
      <c r="H52" s="114"/>
      <c r="I52" s="2"/>
      <c r="J52" s="2"/>
    </row>
    <row r="53" spans="1:10" ht="12.75">
      <c r="A53" s="104" t="s">
        <v>159</v>
      </c>
      <c r="B53" s="4" t="s">
        <v>735</v>
      </c>
      <c r="C53" s="4" t="s">
        <v>878</v>
      </c>
      <c r="D53" s="6" t="s">
        <v>736</v>
      </c>
      <c r="E53" s="60" t="s">
        <v>87</v>
      </c>
      <c r="F53" s="66">
        <v>75</v>
      </c>
      <c r="G53" s="55"/>
      <c r="H53" s="114"/>
      <c r="I53" s="2"/>
      <c r="J53" s="2"/>
    </row>
    <row r="54" spans="1:10" ht="25.5">
      <c r="A54" s="104" t="s">
        <v>160</v>
      </c>
      <c r="B54" s="4" t="s">
        <v>737</v>
      </c>
      <c r="C54" s="4" t="s">
        <v>878</v>
      </c>
      <c r="D54" s="6" t="s">
        <v>738</v>
      </c>
      <c r="E54" s="60" t="s">
        <v>589</v>
      </c>
      <c r="F54" s="66">
        <v>6137</v>
      </c>
      <c r="G54" s="55"/>
      <c r="H54" s="114"/>
      <c r="I54" s="2"/>
      <c r="J54" s="2"/>
    </row>
    <row r="55" spans="1:10" ht="25.5">
      <c r="A55" s="104" t="s">
        <v>161</v>
      </c>
      <c r="B55" s="4" t="s">
        <v>739</v>
      </c>
      <c r="C55" s="4" t="s">
        <v>878</v>
      </c>
      <c r="D55" s="6" t="s">
        <v>740</v>
      </c>
      <c r="E55" s="60" t="s">
        <v>85</v>
      </c>
      <c r="F55" s="66">
        <v>0.61</v>
      </c>
      <c r="G55" s="5"/>
      <c r="H55" s="114"/>
      <c r="I55" s="2"/>
      <c r="J55" s="2"/>
    </row>
    <row r="56" spans="1:10" ht="25.5">
      <c r="A56" s="104" t="s">
        <v>162</v>
      </c>
      <c r="B56" s="4" t="s">
        <v>741</v>
      </c>
      <c r="C56" s="4" t="s">
        <v>878</v>
      </c>
      <c r="D56" s="6" t="s">
        <v>742</v>
      </c>
      <c r="E56" s="60" t="s">
        <v>589</v>
      </c>
      <c r="F56" s="66">
        <v>6137</v>
      </c>
      <c r="G56" s="55"/>
      <c r="H56" s="114"/>
      <c r="I56" s="2"/>
      <c r="J56" s="2"/>
    </row>
    <row r="57" spans="1:10" ht="25.5">
      <c r="A57" s="104" t="s">
        <v>163</v>
      </c>
      <c r="B57" s="4" t="s">
        <v>743</v>
      </c>
      <c r="C57" s="4" t="s">
        <v>878</v>
      </c>
      <c r="D57" s="6" t="s">
        <v>744</v>
      </c>
      <c r="E57" s="60" t="s">
        <v>589</v>
      </c>
      <c r="F57" s="66">
        <v>6137</v>
      </c>
      <c r="G57" s="55"/>
      <c r="H57" s="114"/>
      <c r="I57" s="2"/>
      <c r="J57" s="2"/>
    </row>
    <row r="58" spans="1:10" ht="28.5" customHeight="1">
      <c r="A58" s="104" t="s">
        <v>164</v>
      </c>
      <c r="B58" s="92" t="s">
        <v>92</v>
      </c>
      <c r="C58" s="92"/>
      <c r="D58" s="166" t="s">
        <v>874</v>
      </c>
      <c r="E58" s="166"/>
      <c r="F58" s="166"/>
      <c r="G58" s="166"/>
      <c r="H58" s="167"/>
      <c r="I58" s="2"/>
      <c r="J58" s="2"/>
    </row>
    <row r="59" spans="1:10" ht="51">
      <c r="A59" s="104" t="s">
        <v>165</v>
      </c>
      <c r="B59" s="4" t="s">
        <v>745</v>
      </c>
      <c r="C59" s="4" t="s">
        <v>879</v>
      </c>
      <c r="D59" s="6" t="s">
        <v>746</v>
      </c>
      <c r="E59" s="60" t="s">
        <v>87</v>
      </c>
      <c r="F59" s="66">
        <v>1</v>
      </c>
      <c r="G59" s="48"/>
      <c r="H59" s="117"/>
      <c r="I59" s="2"/>
      <c r="J59" s="2"/>
    </row>
    <row r="60" spans="1:10" ht="25.5">
      <c r="A60" s="104" t="s">
        <v>166</v>
      </c>
      <c r="B60" s="4" t="s">
        <v>747</v>
      </c>
      <c r="C60" s="4" t="s">
        <v>879</v>
      </c>
      <c r="D60" s="6" t="s">
        <v>748</v>
      </c>
      <c r="E60" s="60" t="s">
        <v>1334</v>
      </c>
      <c r="F60" s="66">
        <v>2</v>
      </c>
      <c r="G60" s="48"/>
      <c r="H60" s="117"/>
      <c r="I60" s="2"/>
      <c r="J60" s="2"/>
    </row>
    <row r="61" spans="1:10" ht="14.25">
      <c r="A61" s="104" t="s">
        <v>167</v>
      </c>
      <c r="B61" s="4" t="s">
        <v>749</v>
      </c>
      <c r="C61" s="4" t="s">
        <v>879</v>
      </c>
      <c r="D61" s="6" t="s">
        <v>447</v>
      </c>
      <c r="E61" s="60" t="s">
        <v>867</v>
      </c>
      <c r="F61" s="66">
        <v>18.15</v>
      </c>
      <c r="G61" s="48"/>
      <c r="H61" s="117"/>
      <c r="I61" s="2"/>
      <c r="J61" s="2"/>
    </row>
    <row r="62" spans="1:10" ht="38.25">
      <c r="A62" s="104" t="s">
        <v>168</v>
      </c>
      <c r="B62" s="4" t="s">
        <v>751</v>
      </c>
      <c r="C62" s="4" t="s">
        <v>879</v>
      </c>
      <c r="D62" s="6" t="s">
        <v>448</v>
      </c>
      <c r="E62" s="60" t="s">
        <v>867</v>
      </c>
      <c r="F62" s="66">
        <v>14.52</v>
      </c>
      <c r="G62" s="48"/>
      <c r="H62" s="117"/>
      <c r="I62" s="2"/>
      <c r="J62" s="2"/>
    </row>
    <row r="63" spans="1:10" ht="25.5">
      <c r="A63" s="104" t="s">
        <v>169</v>
      </c>
      <c r="B63" s="4" t="s">
        <v>752</v>
      </c>
      <c r="C63" s="4" t="s">
        <v>879</v>
      </c>
      <c r="D63" s="6" t="s">
        <v>753</v>
      </c>
      <c r="E63" s="60" t="s">
        <v>867</v>
      </c>
      <c r="F63" s="66">
        <v>18.15</v>
      </c>
      <c r="G63" s="48"/>
      <c r="H63" s="117"/>
      <c r="I63" s="2"/>
      <c r="J63" s="2"/>
    </row>
    <row r="64" spans="1:10" ht="14.25">
      <c r="A64" s="104" t="s">
        <v>170</v>
      </c>
      <c r="B64" s="4" t="s">
        <v>754</v>
      </c>
      <c r="C64" s="4" t="s">
        <v>879</v>
      </c>
      <c r="D64" s="6" t="s">
        <v>449</v>
      </c>
      <c r="E64" s="60" t="s">
        <v>867</v>
      </c>
      <c r="F64" s="66">
        <v>18.15</v>
      </c>
      <c r="G64" s="48"/>
      <c r="H64" s="117"/>
      <c r="I64" s="2"/>
      <c r="J64" s="2"/>
    </row>
    <row r="65" spans="1:10" ht="38.25">
      <c r="A65" s="104" t="s">
        <v>171</v>
      </c>
      <c r="B65" s="4" t="s">
        <v>756</v>
      </c>
      <c r="C65" s="4" t="s">
        <v>879</v>
      </c>
      <c r="D65" s="6" t="s">
        <v>757</v>
      </c>
      <c r="E65" s="60" t="s">
        <v>867</v>
      </c>
      <c r="F65" s="66">
        <v>10.89</v>
      </c>
      <c r="G65" s="48"/>
      <c r="H65" s="117"/>
      <c r="I65" s="2"/>
      <c r="J65" s="2"/>
    </row>
    <row r="66" spans="1:10" ht="38.25">
      <c r="A66" s="104" t="s">
        <v>172</v>
      </c>
      <c r="B66" s="4" t="s">
        <v>758</v>
      </c>
      <c r="C66" s="4" t="s">
        <v>879</v>
      </c>
      <c r="D66" s="6" t="s">
        <v>759</v>
      </c>
      <c r="E66" s="60" t="s">
        <v>589</v>
      </c>
      <c r="F66" s="66">
        <v>0.09</v>
      </c>
      <c r="G66" s="48"/>
      <c r="H66" s="117"/>
      <c r="I66" s="2"/>
      <c r="J66" s="2"/>
    </row>
    <row r="67" spans="1:10" ht="25.5">
      <c r="A67" s="104" t="s">
        <v>173</v>
      </c>
      <c r="B67" s="4" t="s">
        <v>760</v>
      </c>
      <c r="C67" s="4" t="s">
        <v>879</v>
      </c>
      <c r="D67" s="6" t="s">
        <v>761</v>
      </c>
      <c r="E67" s="60" t="s">
        <v>867</v>
      </c>
      <c r="F67" s="66">
        <v>10.89</v>
      </c>
      <c r="G67" s="48"/>
      <c r="H67" s="117"/>
      <c r="I67" s="2"/>
      <c r="J67" s="2"/>
    </row>
    <row r="68" spans="1:10" ht="38.25">
      <c r="A68" s="104" t="s">
        <v>174</v>
      </c>
      <c r="B68" s="4" t="s">
        <v>762</v>
      </c>
      <c r="C68" s="4" t="s">
        <v>879</v>
      </c>
      <c r="D68" s="6" t="s">
        <v>450</v>
      </c>
      <c r="E68" s="60" t="s">
        <v>867</v>
      </c>
      <c r="F68" s="66">
        <v>2.72</v>
      </c>
      <c r="G68" s="48"/>
      <c r="H68" s="117"/>
      <c r="I68" s="2"/>
      <c r="J68" s="2"/>
    </row>
    <row r="69" spans="1:10" ht="14.25">
      <c r="A69" s="104" t="s">
        <v>175</v>
      </c>
      <c r="B69" s="4" t="s">
        <v>763</v>
      </c>
      <c r="C69" s="4" t="s">
        <v>879</v>
      </c>
      <c r="D69" s="6" t="s">
        <v>451</v>
      </c>
      <c r="E69" s="60" t="s">
        <v>867</v>
      </c>
      <c r="F69" s="66">
        <v>18.15</v>
      </c>
      <c r="G69" s="48"/>
      <c r="H69" s="117"/>
      <c r="I69" s="2"/>
      <c r="J69" s="2"/>
    </row>
    <row r="70" spans="1:10" ht="14.25">
      <c r="A70" s="104" t="s">
        <v>176</v>
      </c>
      <c r="B70" s="4" t="s">
        <v>765</v>
      </c>
      <c r="C70" s="4" t="s">
        <v>879</v>
      </c>
      <c r="D70" s="6" t="s">
        <v>452</v>
      </c>
      <c r="E70" s="60" t="s">
        <v>867</v>
      </c>
      <c r="F70" s="66">
        <v>0.91</v>
      </c>
      <c r="G70" s="48"/>
      <c r="H70" s="117"/>
      <c r="I70" s="2"/>
      <c r="J70" s="2"/>
    </row>
    <row r="71" spans="1:10" ht="14.25">
      <c r="A71" s="104" t="s">
        <v>177</v>
      </c>
      <c r="B71" s="4" t="s">
        <v>766</v>
      </c>
      <c r="C71" s="4" t="s">
        <v>879</v>
      </c>
      <c r="D71" s="6" t="s">
        <v>453</v>
      </c>
      <c r="E71" s="60" t="s">
        <v>867</v>
      </c>
      <c r="F71" s="66">
        <v>1.82</v>
      </c>
      <c r="G71" s="48"/>
      <c r="H71" s="117"/>
      <c r="I71" s="2"/>
      <c r="J71" s="2"/>
    </row>
    <row r="72" spans="1:10" ht="14.25">
      <c r="A72" s="104" t="s">
        <v>178</v>
      </c>
      <c r="B72" s="4" t="s">
        <v>767</v>
      </c>
      <c r="C72" s="4" t="s">
        <v>879</v>
      </c>
      <c r="D72" s="6" t="s">
        <v>454</v>
      </c>
      <c r="E72" s="60" t="s">
        <v>867</v>
      </c>
      <c r="F72" s="66">
        <v>18.15</v>
      </c>
      <c r="G72" s="48"/>
      <c r="H72" s="117"/>
      <c r="I72" s="2"/>
      <c r="J72" s="2"/>
    </row>
    <row r="73" spans="1:10" ht="38.25">
      <c r="A73" s="104" t="s">
        <v>179</v>
      </c>
      <c r="B73" s="4" t="s">
        <v>769</v>
      </c>
      <c r="C73" s="4" t="s">
        <v>879</v>
      </c>
      <c r="D73" s="6" t="s">
        <v>455</v>
      </c>
      <c r="E73" s="60" t="s">
        <v>770</v>
      </c>
      <c r="F73" s="66">
        <v>1</v>
      </c>
      <c r="G73" s="48"/>
      <c r="H73" s="117"/>
      <c r="I73" s="2"/>
      <c r="J73" s="2"/>
    </row>
    <row r="74" spans="1:10" ht="12.75">
      <c r="A74" s="104" t="s">
        <v>180</v>
      </c>
      <c r="B74" s="3" t="s">
        <v>771</v>
      </c>
      <c r="C74" s="4" t="s">
        <v>879</v>
      </c>
      <c r="D74" s="152" t="s">
        <v>772</v>
      </c>
      <c r="E74" s="152"/>
      <c r="F74" s="152"/>
      <c r="G74" s="152"/>
      <c r="H74" s="165"/>
      <c r="I74" s="2"/>
      <c r="J74" s="2"/>
    </row>
    <row r="75" spans="1:10" ht="51">
      <c r="A75" s="104" t="s">
        <v>181</v>
      </c>
      <c r="B75" s="4" t="s">
        <v>773</v>
      </c>
      <c r="C75" s="4" t="s">
        <v>879</v>
      </c>
      <c r="D75" s="6" t="s">
        <v>774</v>
      </c>
      <c r="E75" s="60" t="s">
        <v>87</v>
      </c>
      <c r="F75" s="66">
        <v>1</v>
      </c>
      <c r="G75" s="48"/>
      <c r="H75" s="117"/>
      <c r="I75" s="2"/>
      <c r="J75" s="2"/>
    </row>
    <row r="76" spans="1:10" ht="14.25">
      <c r="A76" s="104" t="s">
        <v>182</v>
      </c>
      <c r="B76" s="4" t="s">
        <v>775</v>
      </c>
      <c r="C76" s="4" t="s">
        <v>879</v>
      </c>
      <c r="D76" s="6" t="s">
        <v>456</v>
      </c>
      <c r="E76" s="60" t="s">
        <v>867</v>
      </c>
      <c r="F76" s="66">
        <v>40.94</v>
      </c>
      <c r="G76" s="48"/>
      <c r="H76" s="117"/>
      <c r="I76" s="2"/>
      <c r="J76" s="2"/>
    </row>
    <row r="77" spans="1:10" ht="25.5">
      <c r="A77" s="104" t="s">
        <v>183</v>
      </c>
      <c r="B77" s="4" t="s">
        <v>776</v>
      </c>
      <c r="C77" s="4" t="s">
        <v>879</v>
      </c>
      <c r="D77" s="6" t="s">
        <v>753</v>
      </c>
      <c r="E77" s="60" t="s">
        <v>867</v>
      </c>
      <c r="F77" s="66">
        <v>40.94</v>
      </c>
      <c r="G77" s="48"/>
      <c r="H77" s="117"/>
      <c r="I77" s="2"/>
      <c r="J77" s="2"/>
    </row>
    <row r="78" spans="1:10" ht="25.5">
      <c r="A78" s="104" t="s">
        <v>184</v>
      </c>
      <c r="B78" s="4" t="s">
        <v>777</v>
      </c>
      <c r="C78" s="4" t="s">
        <v>879</v>
      </c>
      <c r="D78" s="6" t="s">
        <v>778</v>
      </c>
      <c r="E78" s="60" t="s">
        <v>867</v>
      </c>
      <c r="F78" s="66">
        <v>31.2</v>
      </c>
      <c r="G78" s="48"/>
      <c r="H78" s="117"/>
      <c r="I78" s="2"/>
      <c r="J78" s="2"/>
    </row>
    <row r="79" spans="1:10" ht="25.5">
      <c r="A79" s="104" t="s">
        <v>185</v>
      </c>
      <c r="B79" s="4" t="s">
        <v>779</v>
      </c>
      <c r="C79" s="4" t="s">
        <v>879</v>
      </c>
      <c r="D79" s="6" t="s">
        <v>780</v>
      </c>
      <c r="E79" s="60" t="s">
        <v>867</v>
      </c>
      <c r="F79" s="66">
        <v>31.2</v>
      </c>
      <c r="G79" s="48"/>
      <c r="H79" s="117"/>
      <c r="I79" s="2"/>
      <c r="J79" s="2"/>
    </row>
    <row r="80" spans="1:10" ht="14.25">
      <c r="A80" s="104" t="s">
        <v>186</v>
      </c>
      <c r="B80" s="4" t="s">
        <v>781</v>
      </c>
      <c r="C80" s="4" t="s">
        <v>879</v>
      </c>
      <c r="D80" s="6" t="s">
        <v>449</v>
      </c>
      <c r="E80" s="60" t="s">
        <v>867</v>
      </c>
      <c r="F80" s="66">
        <v>40.94</v>
      </c>
      <c r="G80" s="48"/>
      <c r="H80" s="117"/>
      <c r="I80" s="2"/>
      <c r="J80" s="2"/>
    </row>
    <row r="81" spans="1:10" ht="38.25">
      <c r="A81" s="104" t="s">
        <v>187</v>
      </c>
      <c r="B81" s="4" t="s">
        <v>782</v>
      </c>
      <c r="C81" s="4" t="s">
        <v>879</v>
      </c>
      <c r="D81" s="6" t="s">
        <v>783</v>
      </c>
      <c r="E81" s="60" t="s">
        <v>867</v>
      </c>
      <c r="F81" s="66">
        <v>6.82</v>
      </c>
      <c r="G81" s="48"/>
      <c r="H81" s="117"/>
      <c r="I81" s="2"/>
      <c r="J81" s="2"/>
    </row>
    <row r="82" spans="1:10" ht="38.25">
      <c r="A82" s="104" t="s">
        <v>188</v>
      </c>
      <c r="B82" s="4" t="s">
        <v>784</v>
      </c>
      <c r="C82" s="4" t="s">
        <v>879</v>
      </c>
      <c r="D82" s="6" t="s">
        <v>759</v>
      </c>
      <c r="E82" s="60" t="s">
        <v>589</v>
      </c>
      <c r="F82" s="66">
        <v>0.05</v>
      </c>
      <c r="G82" s="48"/>
      <c r="H82" s="117"/>
      <c r="I82" s="2"/>
      <c r="J82" s="2"/>
    </row>
    <row r="83" spans="1:10" ht="25.5">
      <c r="A83" s="104" t="s">
        <v>189</v>
      </c>
      <c r="B83" s="4" t="s">
        <v>785</v>
      </c>
      <c r="C83" s="4" t="s">
        <v>879</v>
      </c>
      <c r="D83" s="6" t="s">
        <v>761</v>
      </c>
      <c r="E83" s="60" t="s">
        <v>867</v>
      </c>
      <c r="F83" s="66">
        <v>6.82</v>
      </c>
      <c r="G83" s="48"/>
      <c r="H83" s="117"/>
      <c r="I83" s="2"/>
      <c r="J83" s="2"/>
    </row>
    <row r="84" spans="1:10" ht="25.5">
      <c r="A84" s="104" t="s">
        <v>190</v>
      </c>
      <c r="B84" s="4" t="s">
        <v>786</v>
      </c>
      <c r="C84" s="4" t="s">
        <v>879</v>
      </c>
      <c r="D84" s="6" t="s">
        <v>764</v>
      </c>
      <c r="E84" s="60" t="s">
        <v>867</v>
      </c>
      <c r="F84" s="66">
        <v>40.94</v>
      </c>
      <c r="G84" s="48"/>
      <c r="H84" s="117"/>
      <c r="I84" s="2"/>
      <c r="J84" s="2"/>
    </row>
    <row r="85" spans="1:10" ht="25.5">
      <c r="A85" s="104" t="s">
        <v>191</v>
      </c>
      <c r="B85" s="4" t="s">
        <v>787</v>
      </c>
      <c r="C85" s="4" t="s">
        <v>879</v>
      </c>
      <c r="D85" s="6" t="s">
        <v>788</v>
      </c>
      <c r="E85" s="60" t="s">
        <v>589</v>
      </c>
      <c r="F85" s="66">
        <v>0.09</v>
      </c>
      <c r="G85" s="48"/>
      <c r="H85" s="117"/>
      <c r="I85" s="2"/>
      <c r="J85" s="2"/>
    </row>
    <row r="86" spans="1:10" ht="25.5">
      <c r="A86" s="104" t="s">
        <v>192</v>
      </c>
      <c r="B86" s="4" t="s">
        <v>789</v>
      </c>
      <c r="C86" s="4" t="s">
        <v>879</v>
      </c>
      <c r="D86" s="6" t="s">
        <v>457</v>
      </c>
      <c r="E86" s="60" t="s">
        <v>867</v>
      </c>
      <c r="F86" s="66">
        <v>8.8</v>
      </c>
      <c r="G86" s="48"/>
      <c r="H86" s="117"/>
      <c r="I86" s="2"/>
      <c r="J86" s="2"/>
    </row>
    <row r="87" spans="1:10" ht="14.25">
      <c r="A87" s="104" t="s">
        <v>193</v>
      </c>
      <c r="B87" s="4" t="s">
        <v>790</v>
      </c>
      <c r="C87" s="4" t="s">
        <v>879</v>
      </c>
      <c r="D87" s="6" t="s">
        <v>453</v>
      </c>
      <c r="E87" s="60" t="s">
        <v>867</v>
      </c>
      <c r="F87" s="66">
        <v>4.87</v>
      </c>
      <c r="G87" s="48"/>
      <c r="H87" s="117"/>
      <c r="I87" s="2"/>
      <c r="J87" s="2"/>
    </row>
    <row r="88" spans="1:10" ht="14.25">
      <c r="A88" s="104" t="s">
        <v>194</v>
      </c>
      <c r="B88" s="4" t="s">
        <v>791</v>
      </c>
      <c r="C88" s="4" t="s">
        <v>879</v>
      </c>
      <c r="D88" s="6" t="s">
        <v>458</v>
      </c>
      <c r="E88" s="60" t="s">
        <v>867</v>
      </c>
      <c r="F88" s="66">
        <v>9.74</v>
      </c>
      <c r="G88" s="48"/>
      <c r="H88" s="117"/>
      <c r="I88" s="2"/>
      <c r="J88" s="2"/>
    </row>
    <row r="89" spans="1:10" ht="14.25">
      <c r="A89" s="104" t="s">
        <v>195</v>
      </c>
      <c r="B89" s="4" t="s">
        <v>792</v>
      </c>
      <c r="C89" s="4" t="s">
        <v>879</v>
      </c>
      <c r="D89" s="6" t="s">
        <v>459</v>
      </c>
      <c r="E89" s="60" t="s">
        <v>867</v>
      </c>
      <c r="F89" s="66">
        <v>31.2</v>
      </c>
      <c r="G89" s="48"/>
      <c r="H89" s="117"/>
      <c r="I89" s="2"/>
      <c r="J89" s="2"/>
    </row>
    <row r="90" spans="1:10" ht="51">
      <c r="A90" s="104" t="s">
        <v>196</v>
      </c>
      <c r="B90" s="4" t="s">
        <v>793</v>
      </c>
      <c r="C90" s="4" t="s">
        <v>879</v>
      </c>
      <c r="D90" s="6" t="s">
        <v>460</v>
      </c>
      <c r="E90" s="60" t="s">
        <v>770</v>
      </c>
      <c r="F90" s="66">
        <v>1</v>
      </c>
      <c r="G90" s="48"/>
      <c r="H90" s="117"/>
      <c r="I90" s="2"/>
      <c r="J90" s="2"/>
    </row>
    <row r="91" spans="1:10" ht="32.25" customHeight="1">
      <c r="A91" s="104" t="s">
        <v>197</v>
      </c>
      <c r="B91" s="3" t="s">
        <v>794</v>
      </c>
      <c r="C91" s="4" t="s">
        <v>879</v>
      </c>
      <c r="D91" s="166" t="s">
        <v>795</v>
      </c>
      <c r="E91" s="166"/>
      <c r="F91" s="166"/>
      <c r="G91" s="166"/>
      <c r="H91" s="167"/>
      <c r="I91" s="2"/>
      <c r="J91" s="2"/>
    </row>
    <row r="92" spans="1:10" ht="63.75">
      <c r="A92" s="104" t="s">
        <v>198</v>
      </c>
      <c r="B92" s="4" t="s">
        <v>796</v>
      </c>
      <c r="C92" s="4" t="s">
        <v>879</v>
      </c>
      <c r="D92" s="6" t="s">
        <v>797</v>
      </c>
      <c r="E92" s="60" t="s">
        <v>87</v>
      </c>
      <c r="F92" s="66">
        <v>1</v>
      </c>
      <c r="G92" s="56"/>
      <c r="H92" s="116"/>
      <c r="I92" s="2"/>
      <c r="J92" s="2"/>
    </row>
    <row r="93" spans="1:10" ht="25.5">
      <c r="A93" s="104" t="s">
        <v>199</v>
      </c>
      <c r="B93" s="4" t="s">
        <v>798</v>
      </c>
      <c r="C93" s="4" t="s">
        <v>879</v>
      </c>
      <c r="D93" s="6" t="s">
        <v>753</v>
      </c>
      <c r="E93" s="60" t="s">
        <v>867</v>
      </c>
      <c r="F93" s="66">
        <v>43.73</v>
      </c>
      <c r="G93" s="55"/>
      <c r="H93" s="116"/>
      <c r="I93" s="2"/>
      <c r="J93" s="2"/>
    </row>
    <row r="94" spans="1:10" ht="25.5">
      <c r="A94" s="104" t="s">
        <v>200</v>
      </c>
      <c r="B94" s="4" t="s">
        <v>799</v>
      </c>
      <c r="C94" s="4" t="s">
        <v>879</v>
      </c>
      <c r="D94" s="6" t="s">
        <v>800</v>
      </c>
      <c r="E94" s="60" t="s">
        <v>867</v>
      </c>
      <c r="F94" s="66">
        <v>1.68</v>
      </c>
      <c r="G94" s="55"/>
      <c r="H94" s="118"/>
      <c r="I94" s="2"/>
      <c r="J94" s="2"/>
    </row>
    <row r="95" spans="1:10" ht="25.5">
      <c r="A95" s="104" t="s">
        <v>201</v>
      </c>
      <c r="B95" s="4" t="s">
        <v>801</v>
      </c>
      <c r="C95" s="4" t="s">
        <v>879</v>
      </c>
      <c r="D95" s="6" t="s">
        <v>780</v>
      </c>
      <c r="E95" s="60" t="s">
        <v>867</v>
      </c>
      <c r="F95" s="66">
        <v>1.68</v>
      </c>
      <c r="G95" s="55"/>
      <c r="H95" s="118"/>
      <c r="I95" s="2"/>
      <c r="J95" s="2"/>
    </row>
    <row r="96" spans="1:10" ht="38.25">
      <c r="A96" s="104" t="s">
        <v>202</v>
      </c>
      <c r="B96" s="4" t="s">
        <v>802</v>
      </c>
      <c r="C96" s="4" t="s">
        <v>879</v>
      </c>
      <c r="D96" s="6" t="s">
        <v>803</v>
      </c>
      <c r="E96" s="60" t="s">
        <v>867</v>
      </c>
      <c r="F96" s="66">
        <v>17.49</v>
      </c>
      <c r="G96" s="55"/>
      <c r="H96" s="116"/>
      <c r="I96" s="2"/>
      <c r="J96" s="2"/>
    </row>
    <row r="97" spans="1:10" ht="25.5">
      <c r="A97" s="104" t="s">
        <v>203</v>
      </c>
      <c r="B97" s="4" t="s">
        <v>804</v>
      </c>
      <c r="C97" s="4" t="s">
        <v>879</v>
      </c>
      <c r="D97" s="6" t="s">
        <v>461</v>
      </c>
      <c r="E97" s="60" t="s">
        <v>589</v>
      </c>
      <c r="F97" s="66">
        <v>0.13</v>
      </c>
      <c r="G97" s="56"/>
      <c r="H97" s="116"/>
      <c r="I97" s="2"/>
      <c r="J97" s="2"/>
    </row>
    <row r="98" spans="1:10" ht="14.25">
      <c r="A98" s="104" t="s">
        <v>204</v>
      </c>
      <c r="B98" s="4" t="s">
        <v>805</v>
      </c>
      <c r="C98" s="4" t="s">
        <v>879</v>
      </c>
      <c r="D98" s="5" t="s">
        <v>806</v>
      </c>
      <c r="E98" s="60" t="s">
        <v>867</v>
      </c>
      <c r="F98" s="66">
        <v>17.49</v>
      </c>
      <c r="G98" s="55"/>
      <c r="H98" s="116"/>
      <c r="I98" s="2"/>
      <c r="J98" s="2"/>
    </row>
    <row r="99" spans="1:10" ht="14.25">
      <c r="A99" s="104" t="s">
        <v>205</v>
      </c>
      <c r="B99" s="4" t="s">
        <v>807</v>
      </c>
      <c r="C99" s="4" t="s">
        <v>879</v>
      </c>
      <c r="D99" s="6" t="s">
        <v>462</v>
      </c>
      <c r="E99" s="60" t="s">
        <v>867</v>
      </c>
      <c r="F99" s="66">
        <v>43.73</v>
      </c>
      <c r="G99" s="55"/>
      <c r="H99" s="116"/>
      <c r="I99" s="2"/>
      <c r="J99" s="2"/>
    </row>
    <row r="100" spans="1:10" ht="25.5">
      <c r="A100" s="104" t="s">
        <v>206</v>
      </c>
      <c r="B100" s="4" t="s">
        <v>808</v>
      </c>
      <c r="C100" s="4" t="s">
        <v>879</v>
      </c>
      <c r="D100" s="6" t="s">
        <v>809</v>
      </c>
      <c r="E100" s="60" t="s">
        <v>589</v>
      </c>
      <c r="F100" s="66">
        <v>0.07</v>
      </c>
      <c r="G100" s="55"/>
      <c r="H100" s="118"/>
      <c r="I100" s="2"/>
      <c r="J100" s="2"/>
    </row>
    <row r="101" spans="1:10" ht="25.5">
      <c r="A101" s="104" t="s">
        <v>207</v>
      </c>
      <c r="B101" s="4" t="s">
        <v>810</v>
      </c>
      <c r="C101" s="4" t="s">
        <v>879</v>
      </c>
      <c r="D101" s="6" t="s">
        <v>463</v>
      </c>
      <c r="E101" s="60" t="s">
        <v>867</v>
      </c>
      <c r="F101" s="66">
        <v>6.6</v>
      </c>
      <c r="G101" s="55"/>
      <c r="H101" s="116"/>
      <c r="I101" s="2"/>
      <c r="J101" s="2"/>
    </row>
    <row r="102" spans="1:10" ht="25.5">
      <c r="A102" s="104" t="s">
        <v>208</v>
      </c>
      <c r="B102" s="4" t="s">
        <v>811</v>
      </c>
      <c r="C102" s="4" t="s">
        <v>879</v>
      </c>
      <c r="D102" s="6" t="s">
        <v>464</v>
      </c>
      <c r="E102" s="60" t="s">
        <v>867</v>
      </c>
      <c r="F102" s="66">
        <v>21.87</v>
      </c>
      <c r="G102" s="55"/>
      <c r="H102" s="116"/>
      <c r="I102" s="2"/>
      <c r="J102" s="2"/>
    </row>
    <row r="103" spans="1:10" ht="14.25">
      <c r="A103" s="104" t="s">
        <v>209</v>
      </c>
      <c r="B103" s="4" t="s">
        <v>812</v>
      </c>
      <c r="C103" s="4" t="s">
        <v>879</v>
      </c>
      <c r="D103" s="6" t="s">
        <v>465</v>
      </c>
      <c r="E103" s="60" t="s">
        <v>867</v>
      </c>
      <c r="F103" s="66">
        <v>43.73</v>
      </c>
      <c r="G103" s="55"/>
      <c r="H103" s="116"/>
      <c r="I103" s="2"/>
      <c r="J103" s="2"/>
    </row>
    <row r="104" spans="1:10" ht="51">
      <c r="A104" s="104" t="s">
        <v>210</v>
      </c>
      <c r="B104" s="4" t="s">
        <v>813</v>
      </c>
      <c r="C104" s="4" t="s">
        <v>879</v>
      </c>
      <c r="D104" s="6" t="s">
        <v>466</v>
      </c>
      <c r="E104" s="60" t="s">
        <v>770</v>
      </c>
      <c r="F104" s="66">
        <v>1</v>
      </c>
      <c r="G104" s="56"/>
      <c r="H104" s="116"/>
      <c r="I104" s="2"/>
      <c r="J104" s="2"/>
    </row>
    <row r="105" spans="1:10" ht="21" customHeight="1">
      <c r="A105" s="104" t="s">
        <v>211</v>
      </c>
      <c r="B105" s="3" t="s">
        <v>815</v>
      </c>
      <c r="C105" s="4" t="s">
        <v>879</v>
      </c>
      <c r="D105" s="152" t="s">
        <v>816</v>
      </c>
      <c r="E105" s="152"/>
      <c r="F105" s="152"/>
      <c r="G105" s="152"/>
      <c r="H105" s="165"/>
      <c r="I105" s="2"/>
      <c r="J105" s="2"/>
    </row>
    <row r="106" spans="1:10" ht="51">
      <c r="A106" s="104" t="s">
        <v>212</v>
      </c>
      <c r="B106" s="4" t="s">
        <v>817</v>
      </c>
      <c r="C106" s="4" t="s">
        <v>879</v>
      </c>
      <c r="D106" s="6" t="s">
        <v>818</v>
      </c>
      <c r="E106" s="60" t="s">
        <v>87</v>
      </c>
      <c r="F106" s="66">
        <v>1</v>
      </c>
      <c r="G106" s="56"/>
      <c r="H106" s="116"/>
      <c r="I106" s="2"/>
      <c r="J106" s="2"/>
    </row>
    <row r="107" spans="1:10" ht="25.5">
      <c r="A107" s="104" t="s">
        <v>213</v>
      </c>
      <c r="B107" s="4" t="s">
        <v>819</v>
      </c>
      <c r="C107" s="4" t="s">
        <v>879</v>
      </c>
      <c r="D107" s="6" t="s">
        <v>748</v>
      </c>
      <c r="E107" s="60" t="s">
        <v>1334</v>
      </c>
      <c r="F107" s="66">
        <v>2</v>
      </c>
      <c r="G107" s="56"/>
      <c r="H107" s="114"/>
      <c r="I107" s="2"/>
      <c r="J107" s="2"/>
    </row>
    <row r="108" spans="1:10" ht="38.25">
      <c r="A108" s="104" t="s">
        <v>214</v>
      </c>
      <c r="B108" s="4" t="s">
        <v>820</v>
      </c>
      <c r="C108" s="4" t="s">
        <v>879</v>
      </c>
      <c r="D108" s="6" t="s">
        <v>750</v>
      </c>
      <c r="E108" s="60" t="s">
        <v>867</v>
      </c>
      <c r="F108" s="66">
        <v>19.8</v>
      </c>
      <c r="G108" s="55"/>
      <c r="H108" s="116"/>
      <c r="I108" s="2"/>
      <c r="J108" s="2"/>
    </row>
    <row r="109" spans="1:10" ht="38.25">
      <c r="A109" s="104" t="s">
        <v>215</v>
      </c>
      <c r="B109" s="4" t="s">
        <v>821</v>
      </c>
      <c r="C109" s="4" t="s">
        <v>879</v>
      </c>
      <c r="D109" s="6" t="s">
        <v>868</v>
      </c>
      <c r="E109" s="60" t="s">
        <v>867</v>
      </c>
      <c r="F109" s="66">
        <v>15.84</v>
      </c>
      <c r="G109" s="55"/>
      <c r="H109" s="116"/>
      <c r="I109" s="2"/>
      <c r="J109" s="2"/>
    </row>
    <row r="110" spans="1:10" ht="38.25">
      <c r="A110" s="104" t="s">
        <v>216</v>
      </c>
      <c r="B110" s="4" t="s">
        <v>822</v>
      </c>
      <c r="C110" s="4" t="s">
        <v>879</v>
      </c>
      <c r="D110" s="6" t="s">
        <v>823</v>
      </c>
      <c r="E110" s="60" t="s">
        <v>867</v>
      </c>
      <c r="F110" s="66">
        <v>15.84</v>
      </c>
      <c r="G110" s="55"/>
      <c r="H110" s="116"/>
      <c r="I110" s="2"/>
      <c r="J110" s="2"/>
    </row>
    <row r="111" spans="1:10" ht="25.5">
      <c r="A111" s="104" t="s">
        <v>217</v>
      </c>
      <c r="B111" s="4" t="s">
        <v>824</v>
      </c>
      <c r="C111" s="4" t="s">
        <v>879</v>
      </c>
      <c r="D111" s="6" t="s">
        <v>753</v>
      </c>
      <c r="E111" s="60" t="s">
        <v>867</v>
      </c>
      <c r="F111" s="66">
        <v>19.8</v>
      </c>
      <c r="G111" s="55"/>
      <c r="H111" s="116"/>
      <c r="I111" s="2"/>
      <c r="J111" s="2"/>
    </row>
    <row r="112" spans="1:10" ht="38.25">
      <c r="A112" s="104" t="s">
        <v>218</v>
      </c>
      <c r="B112" s="4" t="s">
        <v>825</v>
      </c>
      <c r="C112" s="4" t="s">
        <v>879</v>
      </c>
      <c r="D112" s="6" t="s">
        <v>755</v>
      </c>
      <c r="E112" s="60" t="s">
        <v>867</v>
      </c>
      <c r="F112" s="66">
        <v>19.8</v>
      </c>
      <c r="G112" s="55"/>
      <c r="H112" s="116"/>
      <c r="I112" s="2"/>
      <c r="J112" s="2"/>
    </row>
    <row r="113" spans="1:10" ht="25.5">
      <c r="A113" s="104" t="s">
        <v>219</v>
      </c>
      <c r="B113" s="4" t="s">
        <v>826</v>
      </c>
      <c r="C113" s="4" t="s">
        <v>879</v>
      </c>
      <c r="D113" s="6" t="s">
        <v>764</v>
      </c>
      <c r="E113" s="60" t="s">
        <v>867</v>
      </c>
      <c r="F113" s="66">
        <v>19.8</v>
      </c>
      <c r="G113" s="55"/>
      <c r="H113" s="116"/>
      <c r="I113" s="2"/>
      <c r="J113" s="2"/>
    </row>
    <row r="114" spans="1:10" ht="38.25">
      <c r="A114" s="104" t="s">
        <v>220</v>
      </c>
      <c r="B114" s="4" t="s">
        <v>827</v>
      </c>
      <c r="C114" s="4" t="s">
        <v>879</v>
      </c>
      <c r="D114" s="6" t="s">
        <v>828</v>
      </c>
      <c r="E114" s="60" t="s">
        <v>867</v>
      </c>
      <c r="F114" s="66">
        <v>5.94</v>
      </c>
      <c r="G114" s="55"/>
      <c r="H114" s="116"/>
      <c r="I114" s="2"/>
      <c r="J114" s="2"/>
    </row>
    <row r="115" spans="1:10" ht="25.5">
      <c r="A115" s="104" t="s">
        <v>221</v>
      </c>
      <c r="B115" s="4" t="s">
        <v>829</v>
      </c>
      <c r="C115" s="4" t="s">
        <v>879</v>
      </c>
      <c r="D115" s="6" t="s">
        <v>768</v>
      </c>
      <c r="E115" s="60" t="s">
        <v>867</v>
      </c>
      <c r="F115" s="66">
        <v>19.8</v>
      </c>
      <c r="G115" s="55"/>
      <c r="H115" s="116"/>
      <c r="I115" s="2"/>
      <c r="J115" s="2"/>
    </row>
    <row r="116" spans="1:10" ht="51">
      <c r="A116" s="104" t="s">
        <v>222</v>
      </c>
      <c r="B116" s="4" t="s">
        <v>830</v>
      </c>
      <c r="C116" s="4" t="s">
        <v>879</v>
      </c>
      <c r="D116" s="6" t="s">
        <v>831</v>
      </c>
      <c r="E116" s="60" t="s">
        <v>770</v>
      </c>
      <c r="F116" s="66">
        <v>1</v>
      </c>
      <c r="G116" s="56"/>
      <c r="H116" s="116"/>
      <c r="I116" s="2"/>
      <c r="J116" s="2"/>
    </row>
    <row r="117" spans="1:10" ht="12.75">
      <c r="A117" s="104" t="s">
        <v>223</v>
      </c>
      <c r="B117" s="3" t="s">
        <v>832</v>
      </c>
      <c r="C117" s="4" t="s">
        <v>879</v>
      </c>
      <c r="D117" s="166" t="s">
        <v>869</v>
      </c>
      <c r="E117" s="166"/>
      <c r="F117" s="166"/>
      <c r="G117" s="166"/>
      <c r="H117" s="167"/>
      <c r="I117" s="2"/>
      <c r="J117" s="2"/>
    </row>
    <row r="118" spans="1:10" ht="51">
      <c r="A118" s="104" t="s">
        <v>224</v>
      </c>
      <c r="B118" s="4" t="s">
        <v>833</v>
      </c>
      <c r="C118" s="4" t="s">
        <v>879</v>
      </c>
      <c r="D118" s="6" t="s">
        <v>834</v>
      </c>
      <c r="E118" s="60" t="s">
        <v>87</v>
      </c>
      <c r="F118" s="66">
        <v>1</v>
      </c>
      <c r="G118" s="56"/>
      <c r="H118" s="116"/>
      <c r="I118" s="2"/>
      <c r="J118" s="2"/>
    </row>
    <row r="119" spans="1:10" ht="25.5">
      <c r="A119" s="104" t="s">
        <v>225</v>
      </c>
      <c r="B119" s="4" t="s">
        <v>835</v>
      </c>
      <c r="C119" s="4" t="s">
        <v>879</v>
      </c>
      <c r="D119" s="6" t="s">
        <v>753</v>
      </c>
      <c r="E119" s="60" t="s">
        <v>867</v>
      </c>
      <c r="F119" s="66">
        <v>67.12</v>
      </c>
      <c r="G119" s="55"/>
      <c r="H119" s="116"/>
      <c r="I119" s="2"/>
      <c r="J119" s="2"/>
    </row>
    <row r="120" spans="1:10" ht="38.25">
      <c r="A120" s="104" t="s">
        <v>226</v>
      </c>
      <c r="B120" s="4" t="s">
        <v>836</v>
      </c>
      <c r="C120" s="4" t="s">
        <v>879</v>
      </c>
      <c r="D120" s="6" t="s">
        <v>837</v>
      </c>
      <c r="E120" s="60" t="s">
        <v>867</v>
      </c>
      <c r="F120" s="66">
        <v>53.69</v>
      </c>
      <c r="G120" s="55"/>
      <c r="H120" s="116"/>
      <c r="I120" s="2"/>
      <c r="J120" s="2"/>
    </row>
    <row r="121" spans="1:10" ht="25.5">
      <c r="A121" s="104" t="s">
        <v>227</v>
      </c>
      <c r="B121" s="4" t="s">
        <v>838</v>
      </c>
      <c r="C121" s="4" t="s">
        <v>879</v>
      </c>
      <c r="D121" s="6" t="s">
        <v>764</v>
      </c>
      <c r="E121" s="60" t="s">
        <v>867</v>
      </c>
      <c r="F121" s="66">
        <v>53.69</v>
      </c>
      <c r="G121" s="55"/>
      <c r="H121" s="116"/>
      <c r="I121" s="2"/>
      <c r="J121" s="2"/>
    </row>
    <row r="122" spans="1:10" ht="25.5">
      <c r="A122" s="104" t="s">
        <v>228</v>
      </c>
      <c r="B122" s="4" t="s">
        <v>839</v>
      </c>
      <c r="C122" s="4" t="s">
        <v>879</v>
      </c>
      <c r="D122" s="6" t="s">
        <v>840</v>
      </c>
      <c r="E122" s="60" t="s">
        <v>867</v>
      </c>
      <c r="F122" s="66">
        <v>33.56</v>
      </c>
      <c r="G122" s="55"/>
      <c r="H122" s="116"/>
      <c r="I122" s="2"/>
      <c r="J122" s="2"/>
    </row>
    <row r="123" spans="1:10" ht="14.25">
      <c r="A123" s="104" t="s">
        <v>229</v>
      </c>
      <c r="B123" s="4" t="s">
        <v>841</v>
      </c>
      <c r="C123" s="4" t="s">
        <v>879</v>
      </c>
      <c r="D123" s="6" t="s">
        <v>454</v>
      </c>
      <c r="E123" s="60" t="s">
        <v>867</v>
      </c>
      <c r="F123" s="66">
        <v>67.12</v>
      </c>
      <c r="G123" s="55"/>
      <c r="H123" s="116"/>
      <c r="I123" s="2"/>
      <c r="J123" s="2"/>
    </row>
    <row r="124" spans="1:10" ht="51">
      <c r="A124" s="104" t="s">
        <v>230</v>
      </c>
      <c r="B124" s="4" t="s">
        <v>842</v>
      </c>
      <c r="C124" s="4" t="s">
        <v>879</v>
      </c>
      <c r="D124" s="6" t="s">
        <v>467</v>
      </c>
      <c r="E124" s="60" t="s">
        <v>770</v>
      </c>
      <c r="F124" s="66">
        <v>1</v>
      </c>
      <c r="G124" s="56"/>
      <c r="H124" s="116"/>
      <c r="I124" s="2"/>
      <c r="J124" s="2"/>
    </row>
    <row r="125" spans="1:10" ht="12.75">
      <c r="A125" s="104" t="s">
        <v>231</v>
      </c>
      <c r="B125" s="3" t="s">
        <v>843</v>
      </c>
      <c r="C125" s="4" t="s">
        <v>879</v>
      </c>
      <c r="D125" s="152" t="s">
        <v>844</v>
      </c>
      <c r="E125" s="152"/>
      <c r="F125" s="152"/>
      <c r="G125" s="152"/>
      <c r="H125" s="165"/>
      <c r="I125" s="2"/>
      <c r="J125" s="2"/>
    </row>
    <row r="126" spans="1:10" ht="51">
      <c r="A126" s="104" t="s">
        <v>232</v>
      </c>
      <c r="B126" s="4" t="s">
        <v>845</v>
      </c>
      <c r="C126" s="4" t="s">
        <v>879</v>
      </c>
      <c r="D126" s="6" t="s">
        <v>846</v>
      </c>
      <c r="E126" s="60" t="s">
        <v>87</v>
      </c>
      <c r="F126" s="66">
        <v>1</v>
      </c>
      <c r="G126" s="56"/>
      <c r="H126" s="116"/>
      <c r="I126" s="2"/>
      <c r="J126" s="2"/>
    </row>
    <row r="127" spans="1:10" ht="25.5">
      <c r="A127" s="104" t="s">
        <v>233</v>
      </c>
      <c r="B127" s="4" t="s">
        <v>847</v>
      </c>
      <c r="C127" s="4" t="s">
        <v>879</v>
      </c>
      <c r="D127" s="6" t="s">
        <v>748</v>
      </c>
      <c r="E127" s="60" t="s">
        <v>1334</v>
      </c>
      <c r="F127" s="66">
        <v>2</v>
      </c>
      <c r="G127" s="56"/>
      <c r="H127" s="114"/>
      <c r="I127" s="2"/>
      <c r="J127" s="2"/>
    </row>
    <row r="128" spans="1:10" ht="25.5">
      <c r="A128" s="104" t="s">
        <v>234</v>
      </c>
      <c r="B128" s="4" t="s">
        <v>848</v>
      </c>
      <c r="C128" s="4" t="s">
        <v>879</v>
      </c>
      <c r="D128" s="6" t="s">
        <v>753</v>
      </c>
      <c r="E128" s="60" t="s">
        <v>867</v>
      </c>
      <c r="F128" s="66">
        <v>26.22</v>
      </c>
      <c r="G128" s="55"/>
      <c r="H128" s="116"/>
      <c r="I128" s="2"/>
      <c r="J128" s="2"/>
    </row>
    <row r="129" spans="1:10" ht="38.25">
      <c r="A129" s="104" t="s">
        <v>235</v>
      </c>
      <c r="B129" s="4" t="s">
        <v>849</v>
      </c>
      <c r="C129" s="4" t="s">
        <v>879</v>
      </c>
      <c r="D129" s="6" t="s">
        <v>850</v>
      </c>
      <c r="E129" s="60" t="s">
        <v>867</v>
      </c>
      <c r="F129" s="66">
        <v>23.6</v>
      </c>
      <c r="G129" s="55"/>
      <c r="H129" s="116"/>
      <c r="I129" s="2"/>
      <c r="J129" s="2"/>
    </row>
    <row r="130" spans="1:10" ht="38.25">
      <c r="A130" s="104" t="s">
        <v>236</v>
      </c>
      <c r="B130" s="4" t="s">
        <v>851</v>
      </c>
      <c r="C130" s="4" t="s">
        <v>879</v>
      </c>
      <c r="D130" s="6" t="s">
        <v>755</v>
      </c>
      <c r="E130" s="60" t="s">
        <v>867</v>
      </c>
      <c r="F130" s="66">
        <v>26.22</v>
      </c>
      <c r="G130" s="55"/>
      <c r="H130" s="116"/>
      <c r="I130" s="2"/>
      <c r="J130" s="2"/>
    </row>
    <row r="131" spans="1:10" ht="38.25">
      <c r="A131" s="104" t="s">
        <v>237</v>
      </c>
      <c r="B131" s="4" t="s">
        <v>852</v>
      </c>
      <c r="C131" s="4" t="s">
        <v>879</v>
      </c>
      <c r="D131" s="6" t="s">
        <v>853</v>
      </c>
      <c r="E131" s="60" t="s">
        <v>867</v>
      </c>
      <c r="F131" s="66">
        <v>13.11</v>
      </c>
      <c r="G131" s="55"/>
      <c r="H131" s="116"/>
      <c r="I131" s="2"/>
      <c r="J131" s="2"/>
    </row>
    <row r="132" spans="1:10" ht="25.5">
      <c r="A132" s="104" t="s">
        <v>238</v>
      </c>
      <c r="B132" s="4" t="s">
        <v>854</v>
      </c>
      <c r="C132" s="4" t="s">
        <v>879</v>
      </c>
      <c r="D132" s="6" t="s">
        <v>764</v>
      </c>
      <c r="E132" s="60" t="s">
        <v>867</v>
      </c>
      <c r="F132" s="66">
        <v>26.22</v>
      </c>
      <c r="G132" s="55"/>
      <c r="H132" s="116"/>
      <c r="I132" s="2"/>
      <c r="J132" s="2"/>
    </row>
    <row r="133" spans="1:10" ht="38.25">
      <c r="A133" s="104" t="s">
        <v>239</v>
      </c>
      <c r="B133" s="4" t="s">
        <v>855</v>
      </c>
      <c r="C133" s="4" t="s">
        <v>879</v>
      </c>
      <c r="D133" s="6" t="s">
        <v>856</v>
      </c>
      <c r="E133" s="60" t="s">
        <v>867</v>
      </c>
      <c r="F133" s="66">
        <v>20.75</v>
      </c>
      <c r="G133" s="55"/>
      <c r="H133" s="116"/>
      <c r="I133" s="2"/>
      <c r="J133" s="2"/>
    </row>
    <row r="134" spans="1:10" ht="25.5">
      <c r="A134" s="104" t="s">
        <v>240</v>
      </c>
      <c r="B134" s="4" t="s">
        <v>857</v>
      </c>
      <c r="C134" s="4" t="s">
        <v>879</v>
      </c>
      <c r="D134" s="6" t="s">
        <v>768</v>
      </c>
      <c r="E134" s="60" t="s">
        <v>867</v>
      </c>
      <c r="F134" s="66">
        <v>26.22</v>
      </c>
      <c r="G134" s="55"/>
      <c r="H134" s="116"/>
      <c r="I134" s="2"/>
      <c r="J134" s="2"/>
    </row>
    <row r="135" spans="1:10" ht="51">
      <c r="A135" s="104" t="s">
        <v>241</v>
      </c>
      <c r="B135" s="4" t="s">
        <v>858</v>
      </c>
      <c r="C135" s="4" t="s">
        <v>879</v>
      </c>
      <c r="D135" s="6" t="s">
        <v>814</v>
      </c>
      <c r="E135" s="60" t="s">
        <v>770</v>
      </c>
      <c r="F135" s="66">
        <v>1</v>
      </c>
      <c r="G135" s="56"/>
      <c r="H135" s="116"/>
      <c r="I135" s="2"/>
      <c r="J135" s="2"/>
    </row>
    <row r="136" spans="1:10" ht="12.75">
      <c r="A136" s="104" t="s">
        <v>242</v>
      </c>
      <c r="B136" s="3" t="s">
        <v>859</v>
      </c>
      <c r="C136" s="3"/>
      <c r="D136" s="152" t="s">
        <v>860</v>
      </c>
      <c r="E136" s="152"/>
      <c r="F136" s="152"/>
      <c r="G136" s="152"/>
      <c r="H136" s="165"/>
      <c r="I136" s="2"/>
      <c r="J136" s="2"/>
    </row>
    <row r="137" spans="1:10" ht="12.75">
      <c r="A137" s="104" t="s">
        <v>243</v>
      </c>
      <c r="B137" s="4" t="s">
        <v>861</v>
      </c>
      <c r="C137" s="4" t="s">
        <v>879</v>
      </c>
      <c r="D137" s="5" t="s">
        <v>862</v>
      </c>
      <c r="E137" s="60" t="s">
        <v>863</v>
      </c>
      <c r="F137" s="66">
        <v>1</v>
      </c>
      <c r="G137" s="56"/>
      <c r="H137" s="114"/>
      <c r="I137" s="2"/>
      <c r="J137" s="2"/>
    </row>
    <row r="138" spans="1:10" ht="13.5" thickBot="1">
      <c r="A138" s="119" t="s">
        <v>244</v>
      </c>
      <c r="B138" s="109" t="s">
        <v>864</v>
      </c>
      <c r="C138" s="109" t="s">
        <v>879</v>
      </c>
      <c r="D138" s="120" t="s">
        <v>865</v>
      </c>
      <c r="E138" s="121" t="s">
        <v>863</v>
      </c>
      <c r="F138" s="122">
        <v>1</v>
      </c>
      <c r="G138" s="123"/>
      <c r="H138" s="124"/>
      <c r="I138" s="2"/>
      <c r="J138" s="2"/>
    </row>
    <row r="139" spans="1:10" ht="12.75">
      <c r="A139" s="2"/>
      <c r="B139" s="2"/>
      <c r="C139" s="2"/>
      <c r="D139" s="2"/>
      <c r="E139" s="25"/>
      <c r="F139" s="93"/>
      <c r="G139" s="23"/>
      <c r="H139" s="23"/>
      <c r="I139" s="2"/>
      <c r="J139" s="2"/>
    </row>
    <row r="140" spans="1:10" ht="12.75">
      <c r="A140" s="2"/>
      <c r="B140" s="2"/>
      <c r="C140" s="2"/>
      <c r="D140" s="2"/>
      <c r="E140" s="25"/>
      <c r="F140" s="93"/>
      <c r="G140" s="23"/>
      <c r="H140" s="23"/>
      <c r="I140" s="2"/>
      <c r="J140" s="2"/>
    </row>
    <row r="141" spans="1:10" ht="12.75">
      <c r="A141" s="2"/>
      <c r="B141" s="2"/>
      <c r="C141" s="2"/>
      <c r="D141" s="2"/>
      <c r="E141" s="25"/>
      <c r="F141" s="93"/>
      <c r="G141" s="23"/>
      <c r="H141" s="23"/>
      <c r="I141" s="2"/>
      <c r="J141" s="2"/>
    </row>
    <row r="142" spans="1:10" ht="12.75">
      <c r="A142" s="2"/>
      <c r="B142" s="2"/>
      <c r="C142" s="2"/>
      <c r="D142" s="2"/>
      <c r="E142" s="25"/>
      <c r="F142" s="93"/>
      <c r="G142" s="23"/>
      <c r="H142" s="23"/>
      <c r="I142" s="2"/>
      <c r="J142" s="2"/>
    </row>
    <row r="143" spans="1:10" ht="12.75">
      <c r="A143" s="2"/>
      <c r="B143" s="2"/>
      <c r="C143" s="2"/>
      <c r="D143" s="2"/>
      <c r="E143" s="25"/>
      <c r="F143" s="93"/>
      <c r="G143" s="23"/>
      <c r="H143" s="23"/>
      <c r="I143" s="2"/>
      <c r="J143" s="2"/>
    </row>
    <row r="144" spans="1:10" ht="12.75">
      <c r="A144" s="2"/>
      <c r="B144" s="2"/>
      <c r="C144" s="2"/>
      <c r="D144" s="2"/>
      <c r="E144" s="25"/>
      <c r="F144" s="93"/>
      <c r="G144" s="23"/>
      <c r="H144" s="23"/>
      <c r="I144" s="2"/>
      <c r="J144" s="2"/>
    </row>
    <row r="145" spans="1:10" ht="12.75">
      <c r="A145" s="2"/>
      <c r="B145" s="2"/>
      <c r="C145" s="2"/>
      <c r="D145" s="2"/>
      <c r="E145" s="25"/>
      <c r="F145" s="93"/>
      <c r="G145" s="23"/>
      <c r="H145" s="23"/>
      <c r="I145" s="2"/>
      <c r="J145" s="2"/>
    </row>
    <row r="146" spans="1:10" ht="12.75">
      <c r="A146" s="2"/>
      <c r="B146" s="2"/>
      <c r="C146" s="2"/>
      <c r="D146" s="2"/>
      <c r="E146" s="25"/>
      <c r="F146" s="93"/>
      <c r="G146" s="23"/>
      <c r="H146" s="23"/>
      <c r="I146" s="2"/>
      <c r="J146" s="2"/>
    </row>
    <row r="147" spans="1:10" ht="12.75">
      <c r="A147" s="2"/>
      <c r="B147" s="2"/>
      <c r="C147" s="2"/>
      <c r="D147" s="2"/>
      <c r="E147" s="25"/>
      <c r="F147" s="93"/>
      <c r="G147" s="23"/>
      <c r="H147" s="23"/>
      <c r="I147" s="2"/>
      <c r="J147" s="2"/>
    </row>
    <row r="148" spans="1:10" ht="12.75">
      <c r="A148" s="2"/>
      <c r="B148" s="2"/>
      <c r="C148" s="2"/>
      <c r="D148" s="2"/>
      <c r="E148" s="25"/>
      <c r="F148" s="93"/>
      <c r="G148" s="23"/>
      <c r="H148" s="23"/>
      <c r="I148" s="2"/>
      <c r="J148" s="2"/>
    </row>
    <row r="149" spans="1:10" ht="12.75">
      <c r="A149" s="2"/>
      <c r="B149" s="2"/>
      <c r="C149" s="2"/>
      <c r="D149" s="2"/>
      <c r="E149" s="25"/>
      <c r="F149" s="93"/>
      <c r="G149" s="23"/>
      <c r="H149" s="23"/>
      <c r="I149" s="2"/>
      <c r="J149" s="2"/>
    </row>
    <row r="150" spans="1:10" ht="12.75">
      <c r="A150" s="2"/>
      <c r="B150" s="2"/>
      <c r="C150" s="2"/>
      <c r="D150" s="2"/>
      <c r="E150" s="25"/>
      <c r="F150" s="93"/>
      <c r="G150" s="23"/>
      <c r="H150" s="23"/>
      <c r="I150" s="2"/>
      <c r="J150" s="2"/>
    </row>
    <row r="151" spans="1:10" ht="12.75">
      <c r="A151" s="2"/>
      <c r="B151" s="2"/>
      <c r="C151" s="2"/>
      <c r="D151" s="2"/>
      <c r="E151" s="25"/>
      <c r="F151" s="93"/>
      <c r="G151" s="23"/>
      <c r="H151" s="23"/>
      <c r="I151" s="2"/>
      <c r="J151" s="2"/>
    </row>
    <row r="152" spans="1:10" ht="12.75">
      <c r="A152" s="2"/>
      <c r="B152" s="2"/>
      <c r="C152" s="2"/>
      <c r="D152" s="2"/>
      <c r="E152" s="25"/>
      <c r="F152" s="93"/>
      <c r="G152" s="23"/>
      <c r="H152" s="23"/>
      <c r="I152" s="2"/>
      <c r="J152" s="2"/>
    </row>
    <row r="153" spans="1:10" ht="12.75">
      <c r="A153" s="2"/>
      <c r="B153" s="2"/>
      <c r="C153" s="2"/>
      <c r="D153" s="2"/>
      <c r="E153" s="25"/>
      <c r="F153" s="93"/>
      <c r="G153" s="23"/>
      <c r="H153" s="23"/>
      <c r="I153" s="2"/>
      <c r="J153" s="2"/>
    </row>
    <row r="154" spans="1:10" ht="12.75">
      <c r="A154" s="2"/>
      <c r="B154" s="2"/>
      <c r="C154" s="2"/>
      <c r="D154" s="2"/>
      <c r="E154" s="25"/>
      <c r="F154" s="93"/>
      <c r="G154" s="23"/>
      <c r="H154" s="23"/>
      <c r="I154" s="2"/>
      <c r="J154" s="2"/>
    </row>
    <row r="155" spans="1:10" ht="12.75">
      <c r="A155" s="2"/>
      <c r="B155" s="2"/>
      <c r="C155" s="2"/>
      <c r="D155" s="2"/>
      <c r="E155" s="25"/>
      <c r="F155" s="93"/>
      <c r="G155" s="23"/>
      <c r="H155" s="23"/>
      <c r="I155" s="2"/>
      <c r="J155" s="2"/>
    </row>
    <row r="156" spans="1:10" ht="12.75">
      <c r="A156" s="2"/>
      <c r="B156" s="2"/>
      <c r="C156" s="2"/>
      <c r="D156" s="2"/>
      <c r="E156" s="25"/>
      <c r="F156" s="93"/>
      <c r="G156" s="23"/>
      <c r="H156" s="23"/>
      <c r="I156" s="2"/>
      <c r="J156" s="2"/>
    </row>
    <row r="157" spans="1:10" ht="12.75">
      <c r="A157" s="2"/>
      <c r="B157" s="2"/>
      <c r="C157" s="2"/>
      <c r="D157" s="2"/>
      <c r="E157" s="25"/>
      <c r="F157" s="93"/>
      <c r="G157" s="23"/>
      <c r="H157" s="23"/>
      <c r="I157" s="2"/>
      <c r="J157" s="2"/>
    </row>
    <row r="158" spans="1:10" ht="12.75">
      <c r="A158" s="2"/>
      <c r="B158" s="2"/>
      <c r="C158" s="2"/>
      <c r="D158" s="2"/>
      <c r="E158" s="25"/>
      <c r="F158" s="93"/>
      <c r="G158" s="23"/>
      <c r="H158" s="23"/>
      <c r="I158" s="2"/>
      <c r="J158" s="2"/>
    </row>
    <row r="159" spans="1:10" ht="12.75">
      <c r="A159" s="2"/>
      <c r="B159" s="2"/>
      <c r="C159" s="2"/>
      <c r="D159" s="2"/>
      <c r="E159" s="25"/>
      <c r="F159" s="93"/>
      <c r="G159" s="23"/>
      <c r="H159" s="23"/>
      <c r="I159" s="2"/>
      <c r="J159" s="2"/>
    </row>
    <row r="160" spans="1:10" ht="12.75">
      <c r="A160" s="2"/>
      <c r="B160" s="2"/>
      <c r="C160" s="2"/>
      <c r="D160" s="2"/>
      <c r="E160" s="25"/>
      <c r="F160" s="93"/>
      <c r="G160" s="23"/>
      <c r="H160" s="23"/>
      <c r="I160" s="2"/>
      <c r="J160" s="2"/>
    </row>
    <row r="161" spans="1:10" ht="12.75">
      <c r="A161" s="2"/>
      <c r="B161" s="2"/>
      <c r="C161" s="2"/>
      <c r="D161" s="2"/>
      <c r="E161" s="25"/>
      <c r="F161" s="93"/>
      <c r="G161" s="23"/>
      <c r="H161" s="23"/>
      <c r="I161" s="2"/>
      <c r="J161" s="2"/>
    </row>
    <row r="162" spans="1:10" ht="12.75">
      <c r="A162" s="2"/>
      <c r="B162" s="2"/>
      <c r="C162" s="2"/>
      <c r="D162" s="2"/>
      <c r="E162" s="25"/>
      <c r="F162" s="93"/>
      <c r="G162" s="23"/>
      <c r="H162" s="23"/>
      <c r="I162" s="2"/>
      <c r="J162" s="2"/>
    </row>
    <row r="163" spans="1:10" ht="12.75">
      <c r="A163" s="2"/>
      <c r="B163" s="2"/>
      <c r="C163" s="2"/>
      <c r="D163" s="2"/>
      <c r="E163" s="25"/>
      <c r="F163" s="93"/>
      <c r="G163" s="23"/>
      <c r="H163" s="23"/>
      <c r="I163" s="2"/>
      <c r="J163" s="2"/>
    </row>
    <row r="164" spans="1:10" ht="12.75">
      <c r="A164" s="2"/>
      <c r="B164" s="2"/>
      <c r="C164" s="2"/>
      <c r="D164" s="2"/>
      <c r="E164" s="25"/>
      <c r="F164" s="93"/>
      <c r="G164" s="23"/>
      <c r="H164" s="23"/>
      <c r="I164" s="2"/>
      <c r="J164" s="2"/>
    </row>
    <row r="165" spans="1:10" ht="12.75">
      <c r="A165" s="2"/>
      <c r="B165" s="2"/>
      <c r="C165" s="2"/>
      <c r="D165" s="2"/>
      <c r="E165" s="25"/>
      <c r="F165" s="93"/>
      <c r="G165" s="23"/>
      <c r="H165" s="23"/>
      <c r="I165" s="2"/>
      <c r="J165" s="2"/>
    </row>
    <row r="166" spans="1:10" ht="12.75">
      <c r="A166" s="2"/>
      <c r="B166" s="2"/>
      <c r="C166" s="2"/>
      <c r="D166" s="2"/>
      <c r="E166" s="25"/>
      <c r="F166" s="93"/>
      <c r="G166" s="23"/>
      <c r="H166" s="23"/>
      <c r="I166" s="2"/>
      <c r="J166" s="2"/>
    </row>
    <row r="167" spans="1:10" ht="12.75">
      <c r="A167" s="2"/>
      <c r="B167" s="2"/>
      <c r="C167" s="2"/>
      <c r="D167" s="2"/>
      <c r="E167" s="25"/>
      <c r="F167" s="93"/>
      <c r="G167" s="23"/>
      <c r="H167" s="23"/>
      <c r="I167" s="2"/>
      <c r="J167" s="2"/>
    </row>
    <row r="168" spans="1:10" ht="12.75">
      <c r="A168" s="2"/>
      <c r="B168" s="2"/>
      <c r="C168" s="2"/>
      <c r="D168" s="2"/>
      <c r="E168" s="25"/>
      <c r="F168" s="93"/>
      <c r="G168" s="23"/>
      <c r="H168" s="23"/>
      <c r="I168" s="2"/>
      <c r="J168" s="2"/>
    </row>
    <row r="169" spans="1:10" ht="12.75">
      <c r="A169" s="2"/>
      <c r="B169" s="2"/>
      <c r="C169" s="2"/>
      <c r="D169" s="2"/>
      <c r="E169" s="25"/>
      <c r="F169" s="93"/>
      <c r="G169" s="23"/>
      <c r="H169" s="23"/>
      <c r="I169" s="2"/>
      <c r="J169" s="2"/>
    </row>
    <row r="170" spans="1:10" ht="12.75">
      <c r="A170" s="2"/>
      <c r="B170" s="2"/>
      <c r="C170" s="2"/>
      <c r="D170" s="2"/>
      <c r="E170" s="25"/>
      <c r="F170" s="93"/>
      <c r="G170" s="23"/>
      <c r="H170" s="23"/>
      <c r="I170" s="2"/>
      <c r="J170" s="2"/>
    </row>
    <row r="171" spans="1:10" ht="12.75">
      <c r="A171" s="2"/>
      <c r="B171" s="2"/>
      <c r="C171" s="2"/>
      <c r="D171" s="2"/>
      <c r="E171" s="25"/>
      <c r="F171" s="93"/>
      <c r="G171" s="23"/>
      <c r="H171" s="23"/>
      <c r="I171" s="2"/>
      <c r="J171" s="2"/>
    </row>
    <row r="172" spans="1:10" ht="12.75">
      <c r="A172" s="2"/>
      <c r="B172" s="2"/>
      <c r="C172" s="2"/>
      <c r="D172" s="2"/>
      <c r="E172" s="25"/>
      <c r="F172" s="93"/>
      <c r="G172" s="23"/>
      <c r="H172" s="23"/>
      <c r="I172" s="2"/>
      <c r="J172" s="2"/>
    </row>
    <row r="173" spans="1:10" ht="12.75">
      <c r="A173" s="2"/>
      <c r="B173" s="2"/>
      <c r="C173" s="2"/>
      <c r="D173" s="2"/>
      <c r="E173" s="25"/>
      <c r="F173" s="93"/>
      <c r="G173" s="23"/>
      <c r="H173" s="23"/>
      <c r="I173" s="2"/>
      <c r="J173" s="2"/>
    </row>
    <row r="174" spans="1:10" ht="12.75">
      <c r="A174" s="2"/>
      <c r="B174" s="2"/>
      <c r="C174" s="2"/>
      <c r="D174" s="2"/>
      <c r="E174" s="25"/>
      <c r="F174" s="93"/>
      <c r="G174" s="23"/>
      <c r="H174" s="23"/>
      <c r="I174" s="2"/>
      <c r="J174" s="2"/>
    </row>
    <row r="175" spans="1:10" ht="12.75">
      <c r="A175" s="2"/>
      <c r="B175" s="2"/>
      <c r="C175" s="2"/>
      <c r="D175" s="2"/>
      <c r="E175" s="25"/>
      <c r="F175" s="93"/>
      <c r="G175" s="23"/>
      <c r="H175" s="23"/>
      <c r="I175" s="2"/>
      <c r="J175" s="2"/>
    </row>
    <row r="176" spans="1:10" ht="12.75">
      <c r="A176" s="2"/>
      <c r="B176" s="2"/>
      <c r="C176" s="2"/>
      <c r="D176" s="2"/>
      <c r="E176" s="25"/>
      <c r="F176" s="93"/>
      <c r="G176" s="23"/>
      <c r="H176" s="23"/>
      <c r="I176" s="2"/>
      <c r="J176" s="2"/>
    </row>
    <row r="177" spans="1:10" ht="12.75">
      <c r="A177" s="2"/>
      <c r="B177" s="2"/>
      <c r="C177" s="2"/>
      <c r="D177" s="2"/>
      <c r="E177" s="25"/>
      <c r="F177" s="93"/>
      <c r="G177" s="23"/>
      <c r="H177" s="23"/>
      <c r="I177" s="2"/>
      <c r="J177" s="2"/>
    </row>
    <row r="178" spans="1:10" ht="12.75">
      <c r="A178" s="2"/>
      <c r="B178" s="2"/>
      <c r="C178" s="2"/>
      <c r="D178" s="2"/>
      <c r="E178" s="25"/>
      <c r="F178" s="93"/>
      <c r="G178" s="23"/>
      <c r="H178" s="23"/>
      <c r="I178" s="2"/>
      <c r="J178" s="2"/>
    </row>
    <row r="179" spans="1:10" ht="12.75">
      <c r="A179" s="2"/>
      <c r="B179" s="2"/>
      <c r="C179" s="2"/>
      <c r="D179" s="2"/>
      <c r="E179" s="25"/>
      <c r="F179" s="93"/>
      <c r="G179" s="23"/>
      <c r="H179" s="23"/>
      <c r="I179" s="2"/>
      <c r="J179" s="2"/>
    </row>
    <row r="180" spans="1:10" ht="12.75">
      <c r="A180" s="2"/>
      <c r="B180" s="2"/>
      <c r="C180" s="2"/>
      <c r="D180" s="2"/>
      <c r="E180" s="25"/>
      <c r="F180" s="93"/>
      <c r="G180" s="23"/>
      <c r="H180" s="23"/>
      <c r="I180" s="2"/>
      <c r="J180" s="2"/>
    </row>
    <row r="181" spans="1:10" ht="12.75">
      <c r="A181" s="2"/>
      <c r="B181" s="2"/>
      <c r="C181" s="2"/>
      <c r="D181" s="2"/>
      <c r="E181" s="25"/>
      <c r="F181" s="93"/>
      <c r="G181" s="23"/>
      <c r="H181" s="23"/>
      <c r="I181" s="2"/>
      <c r="J181" s="2"/>
    </row>
    <row r="182" spans="1:10" ht="12.75">
      <c r="A182" s="2"/>
      <c r="B182" s="2"/>
      <c r="C182" s="2"/>
      <c r="D182" s="2"/>
      <c r="E182" s="25"/>
      <c r="F182" s="93"/>
      <c r="G182" s="23"/>
      <c r="H182" s="23"/>
      <c r="I182" s="2"/>
      <c r="J182" s="2"/>
    </row>
    <row r="183" spans="1:10" ht="12.75">
      <c r="A183" s="2"/>
      <c r="B183" s="2"/>
      <c r="C183" s="2"/>
      <c r="D183" s="2"/>
      <c r="E183" s="25"/>
      <c r="F183" s="93"/>
      <c r="G183" s="23"/>
      <c r="H183" s="23"/>
      <c r="I183" s="2"/>
      <c r="J183" s="2"/>
    </row>
    <row r="184" spans="1:10" ht="12.75">
      <c r="A184" s="2"/>
      <c r="B184" s="2"/>
      <c r="C184" s="2"/>
      <c r="D184" s="2"/>
      <c r="E184" s="25"/>
      <c r="F184" s="93"/>
      <c r="G184" s="23"/>
      <c r="H184" s="23"/>
      <c r="I184" s="2"/>
      <c r="J184" s="2"/>
    </row>
    <row r="185" spans="1:10" ht="12.75">
      <c r="A185" s="2"/>
      <c r="B185" s="2"/>
      <c r="C185" s="2"/>
      <c r="D185" s="2"/>
      <c r="E185" s="25"/>
      <c r="F185" s="93"/>
      <c r="G185" s="23"/>
      <c r="H185" s="23"/>
      <c r="I185" s="2"/>
      <c r="J185" s="2"/>
    </row>
    <row r="186" spans="1:10" ht="12.75">
      <c r="A186" s="2"/>
      <c r="B186" s="2"/>
      <c r="C186" s="2"/>
      <c r="D186" s="2"/>
      <c r="E186" s="25"/>
      <c r="F186" s="93"/>
      <c r="G186" s="23"/>
      <c r="H186" s="23"/>
      <c r="I186" s="2"/>
      <c r="J186" s="2"/>
    </row>
    <row r="187" spans="1:10" ht="12.75">
      <c r="A187" s="2"/>
      <c r="B187" s="2"/>
      <c r="C187" s="2"/>
      <c r="D187" s="2"/>
      <c r="E187" s="25"/>
      <c r="F187" s="93"/>
      <c r="G187" s="23"/>
      <c r="H187" s="23"/>
      <c r="I187" s="2"/>
      <c r="J187" s="2"/>
    </row>
    <row r="188" spans="1:10" ht="12.75">
      <c r="A188" s="2"/>
      <c r="B188" s="2"/>
      <c r="C188" s="2"/>
      <c r="D188" s="2"/>
      <c r="E188" s="25"/>
      <c r="F188" s="93"/>
      <c r="G188" s="23"/>
      <c r="H188" s="23"/>
      <c r="I188" s="2"/>
      <c r="J188" s="2"/>
    </row>
    <row r="189" spans="1:10" ht="12.75">
      <c r="A189" s="2"/>
      <c r="B189" s="2"/>
      <c r="C189" s="2"/>
      <c r="D189" s="2"/>
      <c r="E189" s="25"/>
      <c r="F189" s="93"/>
      <c r="G189" s="23"/>
      <c r="H189" s="23"/>
      <c r="I189" s="2"/>
      <c r="J189" s="2"/>
    </row>
    <row r="190" spans="1:10" ht="12.75">
      <c r="A190" s="2"/>
      <c r="B190" s="2"/>
      <c r="C190" s="2"/>
      <c r="D190" s="2"/>
      <c r="E190" s="25"/>
      <c r="F190" s="93"/>
      <c r="G190" s="23"/>
      <c r="H190" s="23"/>
      <c r="I190" s="2"/>
      <c r="J190" s="2"/>
    </row>
    <row r="191" spans="1:10" ht="12.75">
      <c r="A191" s="2"/>
      <c r="B191" s="2"/>
      <c r="C191" s="2"/>
      <c r="D191" s="2"/>
      <c r="E191" s="25"/>
      <c r="F191" s="93"/>
      <c r="G191" s="23"/>
      <c r="H191" s="23"/>
      <c r="I191" s="2"/>
      <c r="J191" s="2"/>
    </row>
    <row r="192" spans="1:10" ht="12.75">
      <c r="A192" s="2"/>
      <c r="B192" s="2"/>
      <c r="C192" s="2"/>
      <c r="D192" s="2"/>
      <c r="E192" s="25"/>
      <c r="F192" s="93"/>
      <c r="G192" s="23"/>
      <c r="H192" s="23"/>
      <c r="I192" s="2"/>
      <c r="J192" s="2"/>
    </row>
    <row r="193" spans="1:10" ht="12.75">
      <c r="A193" s="2"/>
      <c r="B193" s="2"/>
      <c r="C193" s="2"/>
      <c r="D193" s="2"/>
      <c r="E193" s="25"/>
      <c r="F193" s="93"/>
      <c r="G193" s="23"/>
      <c r="H193" s="23"/>
      <c r="I193" s="2"/>
      <c r="J193" s="2"/>
    </row>
    <row r="194" spans="1:10" ht="12.75">
      <c r="A194" s="2"/>
      <c r="B194" s="2"/>
      <c r="C194" s="2"/>
      <c r="D194" s="2"/>
      <c r="E194" s="25"/>
      <c r="F194" s="93"/>
      <c r="G194" s="23"/>
      <c r="H194" s="23"/>
      <c r="I194" s="2"/>
      <c r="J194" s="2"/>
    </row>
    <row r="195" spans="1:10" ht="12.75">
      <c r="A195" s="2"/>
      <c r="B195" s="2"/>
      <c r="C195" s="2"/>
      <c r="D195" s="2"/>
      <c r="E195" s="25"/>
      <c r="F195" s="93"/>
      <c r="G195" s="23"/>
      <c r="H195" s="23"/>
      <c r="I195" s="2"/>
      <c r="J195" s="2"/>
    </row>
    <row r="196" spans="1:10" ht="12.75">
      <c r="A196" s="2"/>
      <c r="B196" s="2"/>
      <c r="C196" s="2"/>
      <c r="D196" s="2"/>
      <c r="E196" s="25"/>
      <c r="F196" s="93"/>
      <c r="G196" s="23"/>
      <c r="H196" s="23"/>
      <c r="I196" s="2"/>
      <c r="J196" s="2"/>
    </row>
    <row r="197" spans="1:10" ht="12.75">
      <c r="A197" s="2"/>
      <c r="B197" s="2"/>
      <c r="C197" s="2"/>
      <c r="D197" s="2"/>
      <c r="E197" s="25"/>
      <c r="F197" s="93"/>
      <c r="G197" s="23"/>
      <c r="H197" s="23"/>
      <c r="I197" s="2"/>
      <c r="J197" s="2"/>
    </row>
    <row r="198" spans="1:10" ht="12.75">
      <c r="A198" s="2"/>
      <c r="B198" s="2"/>
      <c r="C198" s="2"/>
      <c r="D198" s="2"/>
      <c r="E198" s="25"/>
      <c r="F198" s="93"/>
      <c r="G198" s="23"/>
      <c r="H198" s="23"/>
      <c r="I198" s="2"/>
      <c r="J198" s="2"/>
    </row>
    <row r="199" spans="1:10" ht="12.75">
      <c r="A199" s="2"/>
      <c r="B199" s="2"/>
      <c r="C199" s="2"/>
      <c r="D199" s="2"/>
      <c r="E199" s="25"/>
      <c r="F199" s="93"/>
      <c r="G199" s="23"/>
      <c r="H199" s="23"/>
      <c r="I199" s="2"/>
      <c r="J199" s="2"/>
    </row>
    <row r="200" spans="1:10" ht="12.75">
      <c r="A200" s="2"/>
      <c r="B200" s="2"/>
      <c r="C200" s="2"/>
      <c r="D200" s="2"/>
      <c r="E200" s="25"/>
      <c r="F200" s="93"/>
      <c r="G200" s="23"/>
      <c r="H200" s="23"/>
      <c r="I200" s="2"/>
      <c r="J200" s="2"/>
    </row>
    <row r="201" spans="1:10" ht="12.75">
      <c r="A201" s="2"/>
      <c r="B201" s="2"/>
      <c r="C201" s="2"/>
      <c r="D201" s="2"/>
      <c r="E201" s="25"/>
      <c r="F201" s="93"/>
      <c r="G201" s="23"/>
      <c r="H201" s="23"/>
      <c r="I201" s="2"/>
      <c r="J201" s="2"/>
    </row>
    <row r="202" spans="1:10" ht="12.75">
      <c r="A202" s="2"/>
      <c r="B202" s="2"/>
      <c r="C202" s="2"/>
      <c r="D202" s="2"/>
      <c r="E202" s="25"/>
      <c r="F202" s="93"/>
      <c r="G202" s="23"/>
      <c r="H202" s="23"/>
      <c r="I202" s="2"/>
      <c r="J202" s="2"/>
    </row>
    <row r="203" spans="1:10" ht="12.75">
      <c r="A203" s="2"/>
      <c r="B203" s="2"/>
      <c r="C203" s="2"/>
      <c r="D203" s="2"/>
      <c r="E203" s="25"/>
      <c r="F203" s="93"/>
      <c r="G203" s="23"/>
      <c r="H203" s="23"/>
      <c r="I203" s="2"/>
      <c r="J203" s="2"/>
    </row>
    <row r="204" spans="1:10" ht="12.75">
      <c r="A204" s="2"/>
      <c r="B204" s="2"/>
      <c r="C204" s="2"/>
      <c r="D204" s="2"/>
      <c r="E204" s="25"/>
      <c r="F204" s="93"/>
      <c r="G204" s="23"/>
      <c r="H204" s="23"/>
      <c r="I204" s="2"/>
      <c r="J204" s="2"/>
    </row>
    <row r="205" spans="1:10" ht="12.75">
      <c r="A205" s="2"/>
      <c r="B205" s="2"/>
      <c r="C205" s="2"/>
      <c r="D205" s="2"/>
      <c r="E205" s="25"/>
      <c r="F205" s="93"/>
      <c r="G205" s="23"/>
      <c r="H205" s="23"/>
      <c r="I205" s="2"/>
      <c r="J205" s="2"/>
    </row>
    <row r="206" spans="1:10" ht="12.75">
      <c r="A206" s="2"/>
      <c r="B206" s="2"/>
      <c r="C206" s="2"/>
      <c r="D206" s="2"/>
      <c r="E206" s="25"/>
      <c r="F206" s="93"/>
      <c r="G206" s="23"/>
      <c r="H206" s="23"/>
      <c r="I206" s="2"/>
      <c r="J206" s="2"/>
    </row>
    <row r="207" spans="1:10" ht="12.75">
      <c r="A207" s="2"/>
      <c r="B207" s="2"/>
      <c r="C207" s="2"/>
      <c r="D207" s="2"/>
      <c r="E207" s="25"/>
      <c r="F207" s="93"/>
      <c r="G207" s="23"/>
      <c r="H207" s="23"/>
      <c r="I207" s="2"/>
      <c r="J207" s="2"/>
    </row>
    <row r="208" spans="1:10" ht="12.75">
      <c r="A208" s="2"/>
      <c r="B208" s="2"/>
      <c r="C208" s="2"/>
      <c r="D208" s="2"/>
      <c r="E208" s="25"/>
      <c r="F208" s="93"/>
      <c r="G208" s="23"/>
      <c r="H208" s="23"/>
      <c r="I208" s="2"/>
      <c r="J208" s="2"/>
    </row>
    <row r="209" spans="1:10" ht="12.75">
      <c r="A209" s="2"/>
      <c r="B209" s="2"/>
      <c r="C209" s="2"/>
      <c r="D209" s="2"/>
      <c r="E209" s="25"/>
      <c r="F209" s="93"/>
      <c r="G209" s="23"/>
      <c r="H209" s="23"/>
      <c r="I209" s="2"/>
      <c r="J209" s="2"/>
    </row>
    <row r="210" spans="1:10" ht="12.75">
      <c r="A210" s="2"/>
      <c r="B210" s="2"/>
      <c r="C210" s="2"/>
      <c r="D210" s="2"/>
      <c r="E210" s="25"/>
      <c r="F210" s="93"/>
      <c r="G210" s="23"/>
      <c r="H210" s="23"/>
      <c r="I210" s="2"/>
      <c r="J210" s="2"/>
    </row>
    <row r="211" spans="1:10" ht="12.75">
      <c r="A211" s="2"/>
      <c r="B211" s="2"/>
      <c r="C211" s="2"/>
      <c r="D211" s="2"/>
      <c r="E211" s="25"/>
      <c r="F211" s="93"/>
      <c r="G211" s="23"/>
      <c r="H211" s="23"/>
      <c r="I211" s="2"/>
      <c r="J211" s="2"/>
    </row>
    <row r="212" spans="1:10" ht="12.75">
      <c r="A212" s="2"/>
      <c r="B212" s="2"/>
      <c r="C212" s="2"/>
      <c r="D212" s="2"/>
      <c r="E212" s="25"/>
      <c r="F212" s="93"/>
      <c r="G212" s="23"/>
      <c r="H212" s="23"/>
      <c r="I212" s="2"/>
      <c r="J212" s="2"/>
    </row>
    <row r="213" spans="1:10" ht="12.75">
      <c r="A213" s="2"/>
      <c r="B213" s="2"/>
      <c r="C213" s="2"/>
      <c r="D213" s="2"/>
      <c r="E213" s="25"/>
      <c r="F213" s="93"/>
      <c r="G213" s="23"/>
      <c r="H213" s="23"/>
      <c r="I213" s="2"/>
      <c r="J213" s="2"/>
    </row>
    <row r="214" spans="1:10" ht="12.75">
      <c r="A214" s="2"/>
      <c r="B214" s="2"/>
      <c r="C214" s="2"/>
      <c r="D214" s="2"/>
      <c r="E214" s="25"/>
      <c r="F214" s="93"/>
      <c r="G214" s="23"/>
      <c r="H214" s="23"/>
      <c r="I214" s="2"/>
      <c r="J214" s="2"/>
    </row>
    <row r="215" spans="1:10" ht="12.75">
      <c r="A215" s="2"/>
      <c r="B215" s="2"/>
      <c r="C215" s="2"/>
      <c r="D215" s="2"/>
      <c r="E215" s="25"/>
      <c r="F215" s="93"/>
      <c r="G215" s="23"/>
      <c r="H215" s="23"/>
      <c r="I215" s="2"/>
      <c r="J215" s="2"/>
    </row>
    <row r="216" spans="1:10" ht="12.75">
      <c r="A216" s="2"/>
      <c r="B216" s="2"/>
      <c r="C216" s="2"/>
      <c r="D216" s="2"/>
      <c r="E216" s="25"/>
      <c r="F216" s="93"/>
      <c r="G216" s="23"/>
      <c r="H216" s="23"/>
      <c r="I216" s="2"/>
      <c r="J216" s="2"/>
    </row>
    <row r="217" spans="1:10" ht="12.75">
      <c r="A217" s="2"/>
      <c r="B217" s="2"/>
      <c r="C217" s="2"/>
      <c r="D217" s="2"/>
      <c r="E217" s="25"/>
      <c r="F217" s="93"/>
      <c r="G217" s="23"/>
      <c r="H217" s="23"/>
      <c r="I217" s="2"/>
      <c r="J217" s="2"/>
    </row>
    <row r="218" spans="1:10" ht="12.75">
      <c r="A218" s="2"/>
      <c r="B218" s="2"/>
      <c r="C218" s="2"/>
      <c r="D218" s="2"/>
      <c r="E218" s="25"/>
      <c r="F218" s="93"/>
      <c r="G218" s="23"/>
      <c r="H218" s="23"/>
      <c r="I218" s="2"/>
      <c r="J218" s="2"/>
    </row>
    <row r="219" spans="1:10" ht="12.75">
      <c r="A219" s="2"/>
      <c r="B219" s="2"/>
      <c r="C219" s="2"/>
      <c r="D219" s="2"/>
      <c r="E219" s="25"/>
      <c r="F219" s="93"/>
      <c r="G219" s="23"/>
      <c r="H219" s="23"/>
      <c r="I219" s="2"/>
      <c r="J219" s="2"/>
    </row>
    <row r="220" spans="1:10" ht="12.75">
      <c r="A220" s="2"/>
      <c r="B220" s="2"/>
      <c r="C220" s="2"/>
      <c r="D220" s="2"/>
      <c r="E220" s="25"/>
      <c r="F220" s="93"/>
      <c r="G220" s="23"/>
      <c r="H220" s="23"/>
      <c r="I220" s="2"/>
      <c r="J220" s="2"/>
    </row>
    <row r="221" spans="1:10" ht="12.75">
      <c r="A221" s="2"/>
      <c r="B221" s="2"/>
      <c r="C221" s="2"/>
      <c r="D221" s="2"/>
      <c r="E221" s="25"/>
      <c r="F221" s="93"/>
      <c r="G221" s="23"/>
      <c r="H221" s="23"/>
      <c r="I221" s="2"/>
      <c r="J221" s="2"/>
    </row>
    <row r="222" spans="1:10" ht="12.75">
      <c r="A222" s="2"/>
      <c r="B222" s="2"/>
      <c r="C222" s="2"/>
      <c r="D222" s="2"/>
      <c r="E222" s="25"/>
      <c r="F222" s="93"/>
      <c r="G222" s="23"/>
      <c r="H222" s="23"/>
      <c r="I222" s="2"/>
      <c r="J222" s="2"/>
    </row>
    <row r="223" spans="1:10" ht="12.75">
      <c r="A223" s="2"/>
      <c r="B223" s="2"/>
      <c r="C223" s="2"/>
      <c r="D223" s="2"/>
      <c r="E223" s="25"/>
      <c r="F223" s="93"/>
      <c r="G223" s="23"/>
      <c r="H223" s="23"/>
      <c r="I223" s="2"/>
      <c r="J223" s="2"/>
    </row>
    <row r="224" spans="1:10" ht="12.75">
      <c r="A224" s="2"/>
      <c r="B224" s="2"/>
      <c r="C224" s="2"/>
      <c r="D224" s="2"/>
      <c r="E224" s="25"/>
      <c r="F224" s="93"/>
      <c r="G224" s="23"/>
      <c r="H224" s="23"/>
      <c r="I224" s="2"/>
      <c r="J224" s="2"/>
    </row>
    <row r="225" spans="1:10" ht="12.75">
      <c r="A225" s="2"/>
      <c r="B225" s="2"/>
      <c r="C225" s="2"/>
      <c r="D225" s="2"/>
      <c r="E225" s="25"/>
      <c r="F225" s="93"/>
      <c r="G225" s="23"/>
      <c r="H225" s="23"/>
      <c r="I225" s="2"/>
      <c r="J225" s="2"/>
    </row>
    <row r="226" spans="1:10" ht="12.75">
      <c r="A226" s="2"/>
      <c r="B226" s="2"/>
      <c r="C226" s="2"/>
      <c r="D226" s="2"/>
      <c r="E226" s="25"/>
      <c r="F226" s="93"/>
      <c r="G226" s="23"/>
      <c r="H226" s="23"/>
      <c r="I226" s="2"/>
      <c r="J226" s="2"/>
    </row>
    <row r="227" spans="1:10" ht="12.75">
      <c r="A227" s="2"/>
      <c r="B227" s="2"/>
      <c r="C227" s="2"/>
      <c r="D227" s="2"/>
      <c r="E227" s="25"/>
      <c r="F227" s="93"/>
      <c r="G227" s="23"/>
      <c r="H227" s="23"/>
      <c r="I227" s="2"/>
      <c r="J227" s="2"/>
    </row>
    <row r="228" spans="1:10" ht="12.75">
      <c r="A228" s="2"/>
      <c r="B228" s="2"/>
      <c r="C228" s="2"/>
      <c r="D228" s="2"/>
      <c r="E228" s="25"/>
      <c r="F228" s="93"/>
      <c r="G228" s="23"/>
      <c r="H228" s="23"/>
      <c r="I228" s="2"/>
      <c r="J228" s="2"/>
    </row>
    <row r="229" spans="1:10" ht="12.75">
      <c r="A229" s="2"/>
      <c r="B229" s="2"/>
      <c r="C229" s="2"/>
      <c r="D229" s="2"/>
      <c r="E229" s="25"/>
      <c r="F229" s="93"/>
      <c r="G229" s="23"/>
      <c r="H229" s="23"/>
      <c r="I229" s="2"/>
      <c r="J229" s="2"/>
    </row>
    <row r="230" spans="1:10" ht="12.75">
      <c r="A230" s="2"/>
      <c r="B230" s="2"/>
      <c r="C230" s="2"/>
      <c r="D230" s="2"/>
      <c r="E230" s="25"/>
      <c r="F230" s="93"/>
      <c r="G230" s="23"/>
      <c r="H230" s="23"/>
      <c r="I230" s="2"/>
      <c r="J230" s="2"/>
    </row>
    <row r="231" spans="1:10" ht="12.75">
      <c r="A231" s="2"/>
      <c r="B231" s="2"/>
      <c r="C231" s="2"/>
      <c r="D231" s="2"/>
      <c r="E231" s="25"/>
      <c r="F231" s="93"/>
      <c r="G231" s="23"/>
      <c r="H231" s="23"/>
      <c r="I231" s="2"/>
      <c r="J231" s="2"/>
    </row>
    <row r="232" spans="1:10" ht="12.75">
      <c r="A232" s="2"/>
      <c r="B232" s="2"/>
      <c r="C232" s="2"/>
      <c r="D232" s="2"/>
      <c r="E232" s="25"/>
      <c r="F232" s="93"/>
      <c r="G232" s="23"/>
      <c r="H232" s="23"/>
      <c r="I232" s="2"/>
      <c r="J232" s="2"/>
    </row>
    <row r="233" spans="1:10" ht="12.75">
      <c r="A233" s="2"/>
      <c r="B233" s="2"/>
      <c r="C233" s="2"/>
      <c r="D233" s="2"/>
      <c r="E233" s="25"/>
      <c r="F233" s="93"/>
      <c r="G233" s="23"/>
      <c r="H233" s="23"/>
      <c r="I233" s="2"/>
      <c r="J233" s="2"/>
    </row>
    <row r="234" spans="1:10" ht="12.75">
      <c r="A234" s="2"/>
      <c r="B234" s="2"/>
      <c r="C234" s="2"/>
      <c r="D234" s="2"/>
      <c r="E234" s="25"/>
      <c r="F234" s="93"/>
      <c r="G234" s="23"/>
      <c r="H234" s="23"/>
      <c r="I234" s="2"/>
      <c r="J234" s="2"/>
    </row>
    <row r="235" spans="1:10" ht="12.75">
      <c r="A235" s="2"/>
      <c r="B235" s="2"/>
      <c r="C235" s="2"/>
      <c r="D235" s="2"/>
      <c r="E235" s="25"/>
      <c r="F235" s="93"/>
      <c r="G235" s="23"/>
      <c r="H235" s="23"/>
      <c r="I235" s="2"/>
      <c r="J235" s="2"/>
    </row>
    <row r="236" spans="1:10" ht="12.75">
      <c r="A236" s="2"/>
      <c r="B236" s="2"/>
      <c r="C236" s="2"/>
      <c r="D236" s="2"/>
      <c r="E236" s="25"/>
      <c r="F236" s="93"/>
      <c r="G236" s="23"/>
      <c r="H236" s="23"/>
      <c r="I236" s="2"/>
      <c r="J236" s="2"/>
    </row>
    <row r="237" spans="1:10" ht="12.75">
      <c r="A237" s="2"/>
      <c r="B237" s="2"/>
      <c r="C237" s="2"/>
      <c r="D237" s="2"/>
      <c r="E237" s="25"/>
      <c r="F237" s="93"/>
      <c r="G237" s="23"/>
      <c r="H237" s="23"/>
      <c r="I237" s="2"/>
      <c r="J237" s="2"/>
    </row>
    <row r="238" spans="1:10" ht="12.75">
      <c r="A238" s="2"/>
      <c r="B238" s="2"/>
      <c r="C238" s="2"/>
      <c r="D238" s="2"/>
      <c r="E238" s="25"/>
      <c r="F238" s="93"/>
      <c r="G238" s="23"/>
      <c r="H238" s="23"/>
      <c r="I238" s="2"/>
      <c r="J238" s="2"/>
    </row>
    <row r="239" spans="1:10" ht="12.75">
      <c r="A239" s="2"/>
      <c r="B239" s="2"/>
      <c r="C239" s="2"/>
      <c r="D239" s="2"/>
      <c r="E239" s="25"/>
      <c r="F239" s="93"/>
      <c r="G239" s="23"/>
      <c r="H239" s="23"/>
      <c r="I239" s="2"/>
      <c r="J239" s="2"/>
    </row>
    <row r="240" spans="1:10" ht="12.75">
      <c r="A240" s="2"/>
      <c r="B240" s="2"/>
      <c r="C240" s="2"/>
      <c r="D240" s="2"/>
      <c r="E240" s="25"/>
      <c r="F240" s="93"/>
      <c r="G240" s="23"/>
      <c r="H240" s="23"/>
      <c r="I240" s="2"/>
      <c r="J240" s="2"/>
    </row>
    <row r="241" spans="1:10" ht="12.75">
      <c r="A241" s="2"/>
      <c r="B241" s="2"/>
      <c r="C241" s="2"/>
      <c r="D241" s="2"/>
      <c r="E241" s="25"/>
      <c r="F241" s="93"/>
      <c r="G241" s="23"/>
      <c r="H241" s="23"/>
      <c r="I241" s="2"/>
      <c r="J241" s="2"/>
    </row>
    <row r="242" spans="1:10" ht="12.75">
      <c r="A242" s="2"/>
      <c r="B242" s="2"/>
      <c r="C242" s="2"/>
      <c r="D242" s="2"/>
      <c r="E242" s="25"/>
      <c r="F242" s="93"/>
      <c r="G242" s="23"/>
      <c r="H242" s="23"/>
      <c r="I242" s="2"/>
      <c r="J242" s="2"/>
    </row>
    <row r="243" spans="1:10" ht="12.75">
      <c r="A243" s="2"/>
      <c r="B243" s="2"/>
      <c r="C243" s="2"/>
      <c r="D243" s="2"/>
      <c r="E243" s="25"/>
      <c r="F243" s="93"/>
      <c r="G243" s="23"/>
      <c r="H243" s="23"/>
      <c r="I243" s="2"/>
      <c r="J243" s="2"/>
    </row>
    <row r="244" spans="1:10" ht="12.75">
      <c r="A244" s="2"/>
      <c r="B244" s="2"/>
      <c r="C244" s="2"/>
      <c r="D244" s="2"/>
      <c r="E244" s="25"/>
      <c r="F244" s="93"/>
      <c r="G244" s="23"/>
      <c r="H244" s="23"/>
      <c r="I244" s="2"/>
      <c r="J244" s="2"/>
    </row>
    <row r="245" spans="1:10" ht="12.75">
      <c r="A245" s="2"/>
      <c r="B245" s="2"/>
      <c r="C245" s="2"/>
      <c r="D245" s="2"/>
      <c r="E245" s="25"/>
      <c r="F245" s="93"/>
      <c r="G245" s="23"/>
      <c r="H245" s="23"/>
      <c r="I245" s="2"/>
      <c r="J245" s="2"/>
    </row>
    <row r="246" spans="1:10" ht="12.75">
      <c r="A246" s="2"/>
      <c r="B246" s="2"/>
      <c r="C246" s="2"/>
      <c r="D246" s="2"/>
      <c r="E246" s="25"/>
      <c r="F246" s="93"/>
      <c r="G246" s="23"/>
      <c r="H246" s="23"/>
      <c r="I246" s="2"/>
      <c r="J246" s="2"/>
    </row>
    <row r="247" spans="1:10" ht="12.75">
      <c r="A247" s="2"/>
      <c r="B247" s="2"/>
      <c r="C247" s="2"/>
      <c r="D247" s="2"/>
      <c r="E247" s="25"/>
      <c r="F247" s="93"/>
      <c r="G247" s="23"/>
      <c r="H247" s="23"/>
      <c r="I247" s="2"/>
      <c r="J247" s="2"/>
    </row>
    <row r="248" spans="1:10" ht="12.75">
      <c r="A248" s="2"/>
      <c r="B248" s="2"/>
      <c r="C248" s="2"/>
      <c r="D248" s="2"/>
      <c r="E248" s="25"/>
      <c r="F248" s="93"/>
      <c r="G248" s="23"/>
      <c r="H248" s="23"/>
      <c r="I248" s="2"/>
      <c r="J248" s="2"/>
    </row>
    <row r="249" spans="1:10" ht="12.75">
      <c r="A249" s="2"/>
      <c r="B249" s="2"/>
      <c r="C249" s="2"/>
      <c r="D249" s="2"/>
      <c r="E249" s="25"/>
      <c r="F249" s="93"/>
      <c r="G249" s="23"/>
      <c r="H249" s="23"/>
      <c r="I249" s="2"/>
      <c r="J249" s="2"/>
    </row>
    <row r="250" spans="1:10" ht="12.75">
      <c r="A250" s="2"/>
      <c r="B250" s="2"/>
      <c r="C250" s="2"/>
      <c r="D250" s="2"/>
      <c r="E250" s="25"/>
      <c r="F250" s="93"/>
      <c r="G250" s="23"/>
      <c r="H250" s="23"/>
      <c r="I250" s="2"/>
      <c r="J250" s="2"/>
    </row>
    <row r="251" spans="1:10" ht="12.75">
      <c r="A251" s="2"/>
      <c r="B251" s="2"/>
      <c r="C251" s="2"/>
      <c r="D251" s="2"/>
      <c r="E251" s="25"/>
      <c r="F251" s="93"/>
      <c r="G251" s="23"/>
      <c r="H251" s="23"/>
      <c r="I251" s="2"/>
      <c r="J251" s="2"/>
    </row>
    <row r="252" spans="1:10" ht="12.75">
      <c r="A252" s="2"/>
      <c r="B252" s="2"/>
      <c r="C252" s="2"/>
      <c r="D252" s="2"/>
      <c r="E252" s="25"/>
      <c r="F252" s="93"/>
      <c r="G252" s="23"/>
      <c r="H252" s="23"/>
      <c r="I252" s="2"/>
      <c r="J252" s="2"/>
    </row>
    <row r="253" spans="1:10" ht="12.75">
      <c r="A253" s="2"/>
      <c r="B253" s="2"/>
      <c r="C253" s="2"/>
      <c r="D253" s="2"/>
      <c r="E253" s="25"/>
      <c r="F253" s="93"/>
      <c r="G253" s="23"/>
      <c r="H253" s="23"/>
      <c r="I253" s="2"/>
      <c r="J253" s="2"/>
    </row>
    <row r="254" spans="1:10" ht="12.75">
      <c r="A254" s="2"/>
      <c r="B254" s="2"/>
      <c r="C254" s="2"/>
      <c r="D254" s="2"/>
      <c r="E254" s="25"/>
      <c r="F254" s="93"/>
      <c r="G254" s="23"/>
      <c r="H254" s="23"/>
      <c r="I254" s="2"/>
      <c r="J254" s="2"/>
    </row>
    <row r="255" spans="1:10" ht="12.75">
      <c r="A255" s="2"/>
      <c r="B255" s="2"/>
      <c r="C255" s="2"/>
      <c r="D255" s="2"/>
      <c r="E255" s="25"/>
      <c r="F255" s="93"/>
      <c r="G255" s="23"/>
      <c r="H255" s="23"/>
      <c r="I255" s="2"/>
      <c r="J255" s="2"/>
    </row>
    <row r="256" spans="1:10" ht="12.75">
      <c r="A256" s="2"/>
      <c r="B256" s="2"/>
      <c r="C256" s="2"/>
      <c r="D256" s="2"/>
      <c r="E256" s="25"/>
      <c r="F256" s="93"/>
      <c r="G256" s="23"/>
      <c r="H256" s="23"/>
      <c r="I256" s="2"/>
      <c r="J256" s="2"/>
    </row>
    <row r="257" spans="1:10" ht="12.75">
      <c r="A257" s="2"/>
      <c r="B257" s="2"/>
      <c r="C257" s="2"/>
      <c r="D257" s="2"/>
      <c r="E257" s="25"/>
      <c r="F257" s="93"/>
      <c r="G257" s="23"/>
      <c r="H257" s="23"/>
      <c r="I257" s="2"/>
      <c r="J257" s="2"/>
    </row>
    <row r="258" spans="1:10" ht="12.75">
      <c r="A258" s="2"/>
      <c r="B258" s="2"/>
      <c r="C258" s="2"/>
      <c r="D258" s="2"/>
      <c r="E258" s="25"/>
      <c r="F258" s="93"/>
      <c r="G258" s="23"/>
      <c r="H258" s="23"/>
      <c r="I258" s="2"/>
      <c r="J258" s="2"/>
    </row>
    <row r="259" spans="1:10" ht="12.75">
      <c r="A259" s="2"/>
      <c r="B259" s="2"/>
      <c r="C259" s="2"/>
      <c r="D259" s="2"/>
      <c r="E259" s="25"/>
      <c r="F259" s="93"/>
      <c r="G259" s="23"/>
      <c r="H259" s="23"/>
      <c r="I259" s="2"/>
      <c r="J259" s="2"/>
    </row>
    <row r="260" spans="1:10" ht="12.75">
      <c r="A260" s="2"/>
      <c r="B260" s="2"/>
      <c r="C260" s="2"/>
      <c r="D260" s="2"/>
      <c r="E260" s="25"/>
      <c r="F260" s="93"/>
      <c r="G260" s="23"/>
      <c r="H260" s="23"/>
      <c r="I260" s="2"/>
      <c r="J260" s="2"/>
    </row>
    <row r="261" spans="1:10" ht="12.75">
      <c r="A261" s="2"/>
      <c r="B261" s="2"/>
      <c r="C261" s="2"/>
      <c r="D261" s="2"/>
      <c r="E261" s="25"/>
      <c r="F261" s="93"/>
      <c r="G261" s="23"/>
      <c r="H261" s="23"/>
      <c r="I261" s="2"/>
      <c r="J261" s="2"/>
    </row>
    <row r="262" spans="1:10" ht="12.75">
      <c r="A262" s="2"/>
      <c r="B262" s="2"/>
      <c r="C262" s="2"/>
      <c r="D262" s="2"/>
      <c r="E262" s="25"/>
      <c r="F262" s="93"/>
      <c r="G262" s="23"/>
      <c r="H262" s="23"/>
      <c r="I262" s="2"/>
      <c r="J262" s="2"/>
    </row>
    <row r="263" spans="1:10" ht="12.75">
      <c r="A263" s="2"/>
      <c r="B263" s="2"/>
      <c r="C263" s="2"/>
      <c r="D263" s="2"/>
      <c r="E263" s="25"/>
      <c r="F263" s="93"/>
      <c r="G263" s="23"/>
      <c r="H263" s="23"/>
      <c r="I263" s="2"/>
      <c r="J263" s="2"/>
    </row>
    <row r="264" spans="1:10" ht="12.75">
      <c r="A264" s="2"/>
      <c r="B264" s="2"/>
      <c r="C264" s="2"/>
      <c r="D264" s="2"/>
      <c r="E264" s="25"/>
      <c r="F264" s="93"/>
      <c r="G264" s="23"/>
      <c r="H264" s="23"/>
      <c r="I264" s="2"/>
      <c r="J264" s="2"/>
    </row>
    <row r="265" spans="1:10" ht="12.75">
      <c r="A265" s="2"/>
      <c r="B265" s="2"/>
      <c r="C265" s="2"/>
      <c r="D265" s="2"/>
      <c r="E265" s="25"/>
      <c r="F265" s="93"/>
      <c r="G265" s="23"/>
      <c r="H265" s="23"/>
      <c r="I265" s="2"/>
      <c r="J265" s="2"/>
    </row>
    <row r="266" spans="1:10" ht="12.75">
      <c r="A266" s="2"/>
      <c r="B266" s="2"/>
      <c r="C266" s="2"/>
      <c r="D266" s="2"/>
      <c r="E266" s="25"/>
      <c r="F266" s="93"/>
      <c r="G266" s="23"/>
      <c r="H266" s="23"/>
      <c r="I266" s="2"/>
      <c r="J266" s="2"/>
    </row>
    <row r="267" spans="1:10" ht="12.75">
      <c r="A267" s="2"/>
      <c r="B267" s="2"/>
      <c r="C267" s="2"/>
      <c r="D267" s="2"/>
      <c r="E267" s="25"/>
      <c r="F267" s="93"/>
      <c r="G267" s="23"/>
      <c r="H267" s="23"/>
      <c r="I267" s="2"/>
      <c r="J267" s="2"/>
    </row>
    <row r="268" spans="1:10" ht="12.75">
      <c r="A268" s="2"/>
      <c r="B268" s="2"/>
      <c r="C268" s="2"/>
      <c r="D268" s="2"/>
      <c r="E268" s="25"/>
      <c r="F268" s="93"/>
      <c r="G268" s="23"/>
      <c r="H268" s="23"/>
      <c r="I268" s="2"/>
      <c r="J268" s="2"/>
    </row>
    <row r="269" spans="1:10" ht="12.75">
      <c r="A269" s="2"/>
      <c r="B269" s="2"/>
      <c r="C269" s="2"/>
      <c r="D269" s="2"/>
      <c r="E269" s="25"/>
      <c r="F269" s="93"/>
      <c r="G269" s="23"/>
      <c r="H269" s="23"/>
      <c r="I269" s="2"/>
      <c r="J269" s="2"/>
    </row>
    <row r="270" spans="1:10" ht="12.75">
      <c r="A270" s="2"/>
      <c r="B270" s="2"/>
      <c r="C270" s="2"/>
      <c r="D270" s="2"/>
      <c r="E270" s="25"/>
      <c r="F270" s="93"/>
      <c r="G270" s="23"/>
      <c r="H270" s="23"/>
      <c r="I270" s="2"/>
      <c r="J270" s="2"/>
    </row>
    <row r="271" spans="1:10" ht="12.75">
      <c r="A271" s="2"/>
      <c r="B271" s="2"/>
      <c r="C271" s="2"/>
      <c r="D271" s="2"/>
      <c r="E271" s="25"/>
      <c r="F271" s="93"/>
      <c r="G271" s="23"/>
      <c r="H271" s="23"/>
      <c r="I271" s="2"/>
      <c r="J271" s="2"/>
    </row>
    <row r="272" spans="1:10" ht="12.75">
      <c r="A272" s="2"/>
      <c r="B272" s="2"/>
      <c r="C272" s="2"/>
      <c r="D272" s="2"/>
      <c r="E272" s="25"/>
      <c r="F272" s="93"/>
      <c r="G272" s="23"/>
      <c r="H272" s="23"/>
      <c r="I272" s="2"/>
      <c r="J272" s="2"/>
    </row>
    <row r="273" spans="1:10" ht="12.75">
      <c r="A273" s="2"/>
      <c r="B273" s="2"/>
      <c r="C273" s="2"/>
      <c r="D273" s="2"/>
      <c r="E273" s="25"/>
      <c r="F273" s="93"/>
      <c r="G273" s="23"/>
      <c r="H273" s="23"/>
      <c r="I273" s="2"/>
      <c r="J273" s="2"/>
    </row>
    <row r="274" spans="1:10" ht="12.75">
      <c r="A274" s="2"/>
      <c r="B274" s="2"/>
      <c r="C274" s="2"/>
      <c r="D274" s="2"/>
      <c r="E274" s="25"/>
      <c r="F274" s="93"/>
      <c r="G274" s="23"/>
      <c r="H274" s="23"/>
      <c r="I274" s="2"/>
      <c r="J274" s="2"/>
    </row>
    <row r="275" spans="1:10" ht="12.75">
      <c r="A275" s="2"/>
      <c r="B275" s="2"/>
      <c r="C275" s="2"/>
      <c r="D275" s="2"/>
      <c r="E275" s="25"/>
      <c r="F275" s="93"/>
      <c r="G275" s="23"/>
      <c r="H275" s="23"/>
      <c r="I275" s="2"/>
      <c r="J275" s="2"/>
    </row>
    <row r="276" spans="1:10" ht="12.75">
      <c r="A276" s="2"/>
      <c r="B276" s="2"/>
      <c r="C276" s="2"/>
      <c r="D276" s="2"/>
      <c r="E276" s="25"/>
      <c r="F276" s="93"/>
      <c r="G276" s="23"/>
      <c r="H276" s="23"/>
      <c r="I276" s="2"/>
      <c r="J276" s="2"/>
    </row>
    <row r="277" spans="1:10" ht="12.75">
      <c r="A277" s="2"/>
      <c r="B277" s="2"/>
      <c r="C277" s="2"/>
      <c r="D277" s="2"/>
      <c r="E277" s="25"/>
      <c r="F277" s="93"/>
      <c r="G277" s="23"/>
      <c r="H277" s="23"/>
      <c r="I277" s="2"/>
      <c r="J277" s="2"/>
    </row>
    <row r="278" spans="1:10" ht="12.75">
      <c r="A278" s="2"/>
      <c r="B278" s="2"/>
      <c r="C278" s="2"/>
      <c r="D278" s="2"/>
      <c r="E278" s="25"/>
      <c r="F278" s="93"/>
      <c r="G278" s="23"/>
      <c r="H278" s="23"/>
      <c r="I278" s="2"/>
      <c r="J278" s="2"/>
    </row>
    <row r="279" spans="1:10" ht="12.75">
      <c r="A279" s="2"/>
      <c r="B279" s="2"/>
      <c r="C279" s="2"/>
      <c r="D279" s="2"/>
      <c r="E279" s="25"/>
      <c r="F279" s="93"/>
      <c r="G279" s="23"/>
      <c r="H279" s="23"/>
      <c r="I279" s="2"/>
      <c r="J279" s="2"/>
    </row>
    <row r="280" spans="1:10" ht="12.75">
      <c r="A280" s="2"/>
      <c r="B280" s="2"/>
      <c r="C280" s="2"/>
      <c r="D280" s="2"/>
      <c r="E280" s="25"/>
      <c r="F280" s="93"/>
      <c r="G280" s="23"/>
      <c r="H280" s="23"/>
      <c r="I280" s="2"/>
      <c r="J280" s="2"/>
    </row>
    <row r="281" spans="1:10" ht="12.75">
      <c r="A281" s="2"/>
      <c r="B281" s="2"/>
      <c r="C281" s="2"/>
      <c r="D281" s="2"/>
      <c r="E281" s="25"/>
      <c r="F281" s="93"/>
      <c r="G281" s="23"/>
      <c r="H281" s="23"/>
      <c r="I281" s="2"/>
      <c r="J281" s="2"/>
    </row>
    <row r="282" spans="1:10" ht="12.75">
      <c r="A282" s="2"/>
      <c r="B282" s="2"/>
      <c r="C282" s="2"/>
      <c r="D282" s="2"/>
      <c r="E282" s="25"/>
      <c r="F282" s="93"/>
      <c r="G282" s="23"/>
      <c r="H282" s="23"/>
      <c r="I282" s="2"/>
      <c r="J282" s="2"/>
    </row>
    <row r="283" spans="1:10" ht="12.75">
      <c r="A283" s="2"/>
      <c r="B283" s="2"/>
      <c r="C283" s="2"/>
      <c r="D283" s="2"/>
      <c r="E283" s="25"/>
      <c r="F283" s="93"/>
      <c r="G283" s="23"/>
      <c r="H283" s="23"/>
      <c r="I283" s="2"/>
      <c r="J283" s="2"/>
    </row>
    <row r="284" spans="1:10" ht="12.75">
      <c r="A284" s="2"/>
      <c r="B284" s="2"/>
      <c r="C284" s="2"/>
      <c r="D284" s="2"/>
      <c r="E284" s="25"/>
      <c r="F284" s="93"/>
      <c r="G284" s="23"/>
      <c r="H284" s="23"/>
      <c r="I284" s="2"/>
      <c r="J284" s="2"/>
    </row>
    <row r="285" spans="1:10" ht="12.75">
      <c r="A285" s="2"/>
      <c r="B285" s="2"/>
      <c r="C285" s="2"/>
      <c r="D285" s="2"/>
      <c r="E285" s="25"/>
      <c r="F285" s="93"/>
      <c r="G285" s="23"/>
      <c r="H285" s="23"/>
      <c r="I285" s="2"/>
      <c r="J285" s="2"/>
    </row>
    <row r="286" spans="1:10" ht="12.75">
      <c r="A286" s="2"/>
      <c r="B286" s="2"/>
      <c r="C286" s="2"/>
      <c r="D286" s="2"/>
      <c r="E286" s="25"/>
      <c r="F286" s="93"/>
      <c r="G286" s="23"/>
      <c r="H286" s="23"/>
      <c r="I286" s="2"/>
      <c r="J286" s="2"/>
    </row>
    <row r="287" spans="1:10" ht="12.75">
      <c r="A287" s="2"/>
      <c r="B287" s="2"/>
      <c r="C287" s="2"/>
      <c r="D287" s="2"/>
      <c r="E287" s="25"/>
      <c r="F287" s="93"/>
      <c r="G287" s="23"/>
      <c r="H287" s="23"/>
      <c r="I287" s="2"/>
      <c r="J287" s="2"/>
    </row>
    <row r="288" spans="1:10" ht="12.75">
      <c r="A288" s="2"/>
      <c r="B288" s="2"/>
      <c r="C288" s="2"/>
      <c r="D288" s="2"/>
      <c r="E288" s="25"/>
      <c r="F288" s="93"/>
      <c r="G288" s="23"/>
      <c r="H288" s="23"/>
      <c r="I288" s="2"/>
      <c r="J288" s="2"/>
    </row>
    <row r="289" spans="1:10" ht="12.75">
      <c r="A289" s="2"/>
      <c r="B289" s="2"/>
      <c r="C289" s="2"/>
      <c r="D289" s="2"/>
      <c r="E289" s="25"/>
      <c r="F289" s="93"/>
      <c r="G289" s="23"/>
      <c r="H289" s="23"/>
      <c r="I289" s="2"/>
      <c r="J289" s="2"/>
    </row>
    <row r="290" spans="1:10" ht="12.75">
      <c r="A290" s="2"/>
      <c r="B290" s="2"/>
      <c r="C290" s="2"/>
      <c r="D290" s="2"/>
      <c r="E290" s="25"/>
      <c r="F290" s="93"/>
      <c r="G290" s="23"/>
      <c r="H290" s="23"/>
      <c r="I290" s="2"/>
      <c r="J290" s="2"/>
    </row>
    <row r="291" spans="1:10" ht="12.75">
      <c r="A291" s="2"/>
      <c r="B291" s="2"/>
      <c r="C291" s="2"/>
      <c r="D291" s="2"/>
      <c r="E291" s="25"/>
      <c r="F291" s="93"/>
      <c r="G291" s="23"/>
      <c r="H291" s="23"/>
      <c r="I291" s="2"/>
      <c r="J291" s="2"/>
    </row>
    <row r="292" spans="1:10" ht="12.75">
      <c r="A292" s="2"/>
      <c r="B292" s="2"/>
      <c r="C292" s="2"/>
      <c r="D292" s="2"/>
      <c r="E292" s="25"/>
      <c r="F292" s="93"/>
      <c r="G292" s="23"/>
      <c r="H292" s="23"/>
      <c r="I292" s="2"/>
      <c r="J292" s="2"/>
    </row>
    <row r="293" spans="1:10" ht="12.75">
      <c r="A293" s="2"/>
      <c r="B293" s="2"/>
      <c r="C293" s="2"/>
      <c r="D293" s="2"/>
      <c r="E293" s="25"/>
      <c r="F293" s="93"/>
      <c r="G293" s="23"/>
      <c r="H293" s="23"/>
      <c r="I293" s="2"/>
      <c r="J293" s="2"/>
    </row>
    <row r="294" spans="1:10" ht="12.75">
      <c r="A294" s="2"/>
      <c r="B294" s="2"/>
      <c r="C294" s="2"/>
      <c r="D294" s="2"/>
      <c r="E294" s="25"/>
      <c r="F294" s="93"/>
      <c r="G294" s="23"/>
      <c r="H294" s="23"/>
      <c r="I294" s="2"/>
      <c r="J294" s="2"/>
    </row>
    <row r="295" spans="1:10" ht="12.75">
      <c r="A295" s="2"/>
      <c r="B295" s="2"/>
      <c r="C295" s="2"/>
      <c r="D295" s="2"/>
      <c r="E295" s="25"/>
      <c r="F295" s="93"/>
      <c r="G295" s="23"/>
      <c r="H295" s="23"/>
      <c r="I295" s="2"/>
      <c r="J295" s="2"/>
    </row>
    <row r="296" spans="1:10" ht="12.75">
      <c r="A296" s="2"/>
      <c r="B296" s="2"/>
      <c r="C296" s="2"/>
      <c r="D296" s="2"/>
      <c r="E296" s="25"/>
      <c r="F296" s="93"/>
      <c r="G296" s="23"/>
      <c r="H296" s="23"/>
      <c r="I296" s="2"/>
      <c r="J296" s="2"/>
    </row>
    <row r="297" spans="1:10" ht="12.75">
      <c r="A297" s="2"/>
      <c r="B297" s="2"/>
      <c r="C297" s="2"/>
      <c r="D297" s="2"/>
      <c r="E297" s="25"/>
      <c r="F297" s="93"/>
      <c r="G297" s="23"/>
      <c r="H297" s="23"/>
      <c r="I297" s="2"/>
      <c r="J297" s="2"/>
    </row>
    <row r="298" spans="1:10" ht="12.75">
      <c r="A298" s="2"/>
      <c r="B298" s="2"/>
      <c r="C298" s="2"/>
      <c r="D298" s="2"/>
      <c r="E298" s="25"/>
      <c r="F298" s="93"/>
      <c r="G298" s="23"/>
      <c r="H298" s="23"/>
      <c r="I298" s="2"/>
      <c r="J298" s="2"/>
    </row>
    <row r="299" spans="1:10" ht="12.75">
      <c r="A299" s="2"/>
      <c r="B299" s="2"/>
      <c r="C299" s="2"/>
      <c r="D299" s="2"/>
      <c r="E299" s="25"/>
      <c r="F299" s="93"/>
      <c r="G299" s="23"/>
      <c r="H299" s="23"/>
      <c r="I299" s="2"/>
      <c r="J299" s="2"/>
    </row>
    <row r="300" spans="1:10" ht="12.75">
      <c r="A300" s="2"/>
      <c r="B300" s="2"/>
      <c r="C300" s="2"/>
      <c r="D300" s="2"/>
      <c r="E300" s="25"/>
      <c r="F300" s="93"/>
      <c r="G300" s="23"/>
      <c r="H300" s="23"/>
      <c r="I300" s="2"/>
      <c r="J300" s="2"/>
    </row>
    <row r="301" spans="1:10" ht="12.75">
      <c r="A301" s="2"/>
      <c r="B301" s="2"/>
      <c r="C301" s="2"/>
      <c r="D301" s="2"/>
      <c r="E301" s="25"/>
      <c r="F301" s="93"/>
      <c r="G301" s="23"/>
      <c r="H301" s="23"/>
      <c r="I301" s="2"/>
      <c r="J301" s="2"/>
    </row>
    <row r="302" spans="1:10" ht="12.75">
      <c r="A302" s="2"/>
      <c r="B302" s="2"/>
      <c r="C302" s="2"/>
      <c r="D302" s="2"/>
      <c r="E302" s="25"/>
      <c r="F302" s="93"/>
      <c r="G302" s="23"/>
      <c r="H302" s="23"/>
      <c r="I302" s="2"/>
      <c r="J302" s="2"/>
    </row>
    <row r="303" spans="1:10" ht="12.75">
      <c r="A303" s="2"/>
      <c r="B303" s="2"/>
      <c r="C303" s="2"/>
      <c r="D303" s="2"/>
      <c r="E303" s="25"/>
      <c r="F303" s="93"/>
      <c r="G303" s="23"/>
      <c r="H303" s="23"/>
      <c r="I303" s="2"/>
      <c r="J303" s="2"/>
    </row>
    <row r="304" spans="1:10" ht="12.75">
      <c r="A304" s="2"/>
      <c r="B304" s="2"/>
      <c r="C304" s="2"/>
      <c r="D304" s="2"/>
      <c r="E304" s="25"/>
      <c r="F304" s="93"/>
      <c r="G304" s="23"/>
      <c r="H304" s="23"/>
      <c r="I304" s="2"/>
      <c r="J304" s="2"/>
    </row>
    <row r="305" spans="1:10" ht="12.75">
      <c r="A305" s="2"/>
      <c r="B305" s="2"/>
      <c r="C305" s="2"/>
      <c r="D305" s="2"/>
      <c r="E305" s="25"/>
      <c r="F305" s="93"/>
      <c r="G305" s="23"/>
      <c r="H305" s="23"/>
      <c r="I305" s="2"/>
      <c r="J305" s="2"/>
    </row>
    <row r="306" spans="1:10" ht="12.75">
      <c r="A306" s="2"/>
      <c r="B306" s="2"/>
      <c r="C306" s="2"/>
      <c r="D306" s="2"/>
      <c r="E306" s="25"/>
      <c r="F306" s="93"/>
      <c r="G306" s="23"/>
      <c r="H306" s="23"/>
      <c r="I306" s="2"/>
      <c r="J306" s="2"/>
    </row>
    <row r="307" spans="1:10" ht="12.75">
      <c r="A307" s="2"/>
      <c r="B307" s="2"/>
      <c r="C307" s="2"/>
      <c r="D307" s="2"/>
      <c r="E307" s="25"/>
      <c r="F307" s="93"/>
      <c r="G307" s="23"/>
      <c r="H307" s="23"/>
      <c r="I307" s="2"/>
      <c r="J307" s="2"/>
    </row>
    <row r="308" spans="1:10" ht="12.75">
      <c r="A308" s="2"/>
      <c r="B308" s="2"/>
      <c r="C308" s="2"/>
      <c r="D308" s="2"/>
      <c r="E308" s="25"/>
      <c r="F308" s="93"/>
      <c r="G308" s="23"/>
      <c r="H308" s="23"/>
      <c r="I308" s="2"/>
      <c r="J308" s="2"/>
    </row>
    <row r="309" spans="1:10" ht="12.75">
      <c r="A309" s="2"/>
      <c r="B309" s="2"/>
      <c r="C309" s="2"/>
      <c r="D309" s="2"/>
      <c r="E309" s="25"/>
      <c r="F309" s="93"/>
      <c r="G309" s="23"/>
      <c r="H309" s="23"/>
      <c r="I309" s="2"/>
      <c r="J309" s="2"/>
    </row>
    <row r="310" spans="1:10" ht="12.75">
      <c r="A310" s="2"/>
      <c r="B310" s="2"/>
      <c r="C310" s="2"/>
      <c r="D310" s="2"/>
      <c r="E310" s="25"/>
      <c r="F310" s="93"/>
      <c r="G310" s="23"/>
      <c r="H310" s="23"/>
      <c r="I310" s="2"/>
      <c r="J310" s="2"/>
    </row>
    <row r="311" spans="1:10" ht="12.75">
      <c r="A311" s="2"/>
      <c r="B311" s="2"/>
      <c r="C311" s="2"/>
      <c r="D311" s="2"/>
      <c r="E311" s="25"/>
      <c r="F311" s="93"/>
      <c r="G311" s="23"/>
      <c r="H311" s="23"/>
      <c r="I311" s="2"/>
      <c r="J311" s="2"/>
    </row>
    <row r="312" spans="1:10" ht="12.75">
      <c r="A312" s="2"/>
      <c r="B312" s="2"/>
      <c r="C312" s="2"/>
      <c r="D312" s="2"/>
      <c r="E312" s="25"/>
      <c r="F312" s="93"/>
      <c r="G312" s="23"/>
      <c r="H312" s="23"/>
      <c r="I312" s="2"/>
      <c r="J312" s="2"/>
    </row>
    <row r="313" spans="1:10" ht="12.75">
      <c r="A313" s="2"/>
      <c r="B313" s="2"/>
      <c r="C313" s="2"/>
      <c r="D313" s="2"/>
      <c r="E313" s="25"/>
      <c r="F313" s="93"/>
      <c r="G313" s="23"/>
      <c r="H313" s="23"/>
      <c r="I313" s="2"/>
      <c r="J313" s="2"/>
    </row>
    <row r="314" spans="1:10" ht="12.75">
      <c r="A314" s="2"/>
      <c r="B314" s="2"/>
      <c r="C314" s="2"/>
      <c r="D314" s="2"/>
      <c r="E314" s="25"/>
      <c r="F314" s="93"/>
      <c r="G314" s="23"/>
      <c r="H314" s="23"/>
      <c r="I314" s="2"/>
      <c r="J314" s="2"/>
    </row>
    <row r="315" spans="1:10" ht="12.75">
      <c r="A315" s="2"/>
      <c r="B315" s="2"/>
      <c r="C315" s="2"/>
      <c r="D315" s="2"/>
      <c r="E315" s="25"/>
      <c r="F315" s="93"/>
      <c r="G315" s="23"/>
      <c r="H315" s="23"/>
      <c r="I315" s="2"/>
      <c r="J315" s="2"/>
    </row>
    <row r="316" spans="1:10" ht="12.75">
      <c r="A316" s="2"/>
      <c r="B316" s="2"/>
      <c r="C316" s="2"/>
      <c r="D316" s="2"/>
      <c r="E316" s="25"/>
      <c r="F316" s="93"/>
      <c r="G316" s="23"/>
      <c r="H316" s="23"/>
      <c r="I316" s="2"/>
      <c r="J316" s="2"/>
    </row>
    <row r="317" spans="1:10" ht="12.75">
      <c r="A317" s="2"/>
      <c r="B317" s="2"/>
      <c r="C317" s="2"/>
      <c r="D317" s="2"/>
      <c r="E317" s="25"/>
      <c r="F317" s="93"/>
      <c r="G317" s="23"/>
      <c r="H317" s="23"/>
      <c r="I317" s="2"/>
      <c r="J317" s="2"/>
    </row>
    <row r="318" spans="1:10" ht="12.75">
      <c r="A318" s="2"/>
      <c r="B318" s="2"/>
      <c r="C318" s="2"/>
      <c r="D318" s="2"/>
      <c r="E318" s="25"/>
      <c r="F318" s="93"/>
      <c r="G318" s="23"/>
      <c r="H318" s="23"/>
      <c r="I318" s="2"/>
      <c r="J318" s="2"/>
    </row>
    <row r="319" spans="1:10" ht="12.75">
      <c r="A319" s="2"/>
      <c r="B319" s="2"/>
      <c r="C319" s="2"/>
      <c r="D319" s="2"/>
      <c r="E319" s="25"/>
      <c r="F319" s="93"/>
      <c r="G319" s="23"/>
      <c r="H319" s="23"/>
      <c r="I319" s="2"/>
      <c r="J319" s="2"/>
    </row>
    <row r="320" spans="1:10" ht="12.75">
      <c r="A320" s="2"/>
      <c r="B320" s="2"/>
      <c r="C320" s="2"/>
      <c r="D320" s="2"/>
      <c r="E320" s="25"/>
      <c r="F320" s="93"/>
      <c r="G320" s="23"/>
      <c r="H320" s="23"/>
      <c r="I320" s="2"/>
      <c r="J320" s="2"/>
    </row>
    <row r="321" spans="1:10" ht="12.75">
      <c r="A321" s="2"/>
      <c r="B321" s="2"/>
      <c r="C321" s="2"/>
      <c r="D321" s="2"/>
      <c r="E321" s="25"/>
      <c r="F321" s="93"/>
      <c r="G321" s="23"/>
      <c r="H321" s="23"/>
      <c r="I321" s="2"/>
      <c r="J321" s="2"/>
    </row>
    <row r="322" spans="1:10" ht="12.75">
      <c r="A322" s="2"/>
      <c r="B322" s="2"/>
      <c r="C322" s="2"/>
      <c r="D322" s="2"/>
      <c r="E322" s="25"/>
      <c r="F322" s="93"/>
      <c r="G322" s="23"/>
      <c r="H322" s="23"/>
      <c r="I322" s="2"/>
      <c r="J322" s="2"/>
    </row>
    <row r="323" spans="1:10" ht="12.75">
      <c r="A323" s="2"/>
      <c r="B323" s="2"/>
      <c r="C323" s="2"/>
      <c r="D323" s="2"/>
      <c r="E323" s="25"/>
      <c r="F323" s="93"/>
      <c r="G323" s="23"/>
      <c r="H323" s="23"/>
      <c r="I323" s="2"/>
      <c r="J323" s="2"/>
    </row>
    <row r="324" spans="1:10" ht="12.75">
      <c r="A324" s="2"/>
      <c r="B324" s="2"/>
      <c r="C324" s="2"/>
      <c r="D324" s="2"/>
      <c r="E324" s="25"/>
      <c r="F324" s="93"/>
      <c r="G324" s="23"/>
      <c r="H324" s="23"/>
      <c r="I324" s="2"/>
      <c r="J324" s="2"/>
    </row>
    <row r="325" spans="1:10" ht="12.75">
      <c r="A325" s="2"/>
      <c r="B325" s="2"/>
      <c r="C325" s="2"/>
      <c r="D325" s="2"/>
      <c r="E325" s="25"/>
      <c r="F325" s="93"/>
      <c r="G325" s="23"/>
      <c r="H325" s="23"/>
      <c r="I325" s="2"/>
      <c r="J325" s="2"/>
    </row>
    <row r="326" spans="1:10" ht="12.75">
      <c r="A326" s="2"/>
      <c r="B326" s="2"/>
      <c r="C326" s="2"/>
      <c r="D326" s="2"/>
      <c r="E326" s="25"/>
      <c r="F326" s="93"/>
      <c r="G326" s="23"/>
      <c r="H326" s="23"/>
      <c r="I326" s="2"/>
      <c r="J326" s="2"/>
    </row>
    <row r="327" spans="1:10" ht="12.75">
      <c r="A327" s="2"/>
      <c r="B327" s="2"/>
      <c r="C327" s="2"/>
      <c r="D327" s="2"/>
      <c r="E327" s="25"/>
      <c r="F327" s="93"/>
      <c r="G327" s="23"/>
      <c r="H327" s="23"/>
      <c r="I327" s="2"/>
      <c r="J327" s="2"/>
    </row>
    <row r="328" spans="1:10" ht="12.75">
      <c r="A328" s="2"/>
      <c r="B328" s="2"/>
      <c r="C328" s="2"/>
      <c r="D328" s="2"/>
      <c r="E328" s="25"/>
      <c r="F328" s="93"/>
      <c r="G328" s="23"/>
      <c r="H328" s="23"/>
      <c r="I328" s="2"/>
      <c r="J328" s="2"/>
    </row>
    <row r="329" spans="1:10" ht="12.75">
      <c r="A329" s="2"/>
      <c r="B329" s="2"/>
      <c r="C329" s="2"/>
      <c r="D329" s="2"/>
      <c r="E329" s="25"/>
      <c r="F329" s="93"/>
      <c r="G329" s="23"/>
      <c r="H329" s="23"/>
      <c r="I329" s="2"/>
      <c r="J329" s="2"/>
    </row>
    <row r="330" spans="1:10" ht="12.75">
      <c r="A330" s="2"/>
      <c r="B330" s="2"/>
      <c r="C330" s="2"/>
      <c r="D330" s="2"/>
      <c r="E330" s="25"/>
      <c r="F330" s="93"/>
      <c r="G330" s="23"/>
      <c r="H330" s="23"/>
      <c r="I330" s="2"/>
      <c r="J330" s="2"/>
    </row>
    <row r="331" spans="1:10" ht="12.75">
      <c r="A331" s="2"/>
      <c r="B331" s="2"/>
      <c r="C331" s="2"/>
      <c r="D331" s="2"/>
      <c r="E331" s="25"/>
      <c r="F331" s="93"/>
      <c r="G331" s="23"/>
      <c r="H331" s="23"/>
      <c r="I331" s="2"/>
      <c r="J331" s="2"/>
    </row>
    <row r="332" spans="1:10" ht="12.75">
      <c r="A332" s="2"/>
      <c r="B332" s="2"/>
      <c r="C332" s="2"/>
      <c r="D332" s="2"/>
      <c r="E332" s="25"/>
      <c r="F332" s="93"/>
      <c r="G332" s="23"/>
      <c r="H332" s="23"/>
      <c r="I332" s="2"/>
      <c r="J332" s="2"/>
    </row>
    <row r="333" spans="1:10" ht="12.75">
      <c r="A333" s="2"/>
      <c r="B333" s="2"/>
      <c r="C333" s="2"/>
      <c r="D333" s="2"/>
      <c r="E333" s="25"/>
      <c r="F333" s="93"/>
      <c r="G333" s="23"/>
      <c r="H333" s="23"/>
      <c r="I333" s="2"/>
      <c r="J333" s="2"/>
    </row>
    <row r="334" spans="1:10" ht="12.75">
      <c r="A334" s="2"/>
      <c r="B334" s="2"/>
      <c r="C334" s="2"/>
      <c r="D334" s="2"/>
      <c r="E334" s="25"/>
      <c r="F334" s="93"/>
      <c r="G334" s="23"/>
      <c r="H334" s="23"/>
      <c r="I334" s="2"/>
      <c r="J334" s="2"/>
    </row>
    <row r="335" spans="1:10" ht="12.75">
      <c r="A335" s="2"/>
      <c r="B335" s="2"/>
      <c r="C335" s="2"/>
      <c r="D335" s="2"/>
      <c r="E335" s="25"/>
      <c r="F335" s="93"/>
      <c r="G335" s="23"/>
      <c r="H335" s="23"/>
      <c r="I335" s="2"/>
      <c r="J335" s="2"/>
    </row>
    <row r="336" spans="1:10" ht="12.75">
      <c r="A336" s="2"/>
      <c r="B336" s="2"/>
      <c r="C336" s="2"/>
      <c r="D336" s="2"/>
      <c r="E336" s="25"/>
      <c r="F336" s="93"/>
      <c r="G336" s="23"/>
      <c r="H336" s="23"/>
      <c r="I336" s="2"/>
      <c r="J336" s="2"/>
    </row>
    <row r="337" spans="1:10" ht="12.75">
      <c r="A337" s="2"/>
      <c r="B337" s="2"/>
      <c r="C337" s="2"/>
      <c r="D337" s="2"/>
      <c r="E337" s="25"/>
      <c r="F337" s="93"/>
      <c r="G337" s="23"/>
      <c r="H337" s="23"/>
      <c r="I337" s="2"/>
      <c r="J337" s="2"/>
    </row>
    <row r="338" spans="1:10" ht="12.75">
      <c r="A338" s="2"/>
      <c r="B338" s="2"/>
      <c r="C338" s="2"/>
      <c r="D338" s="2"/>
      <c r="E338" s="25"/>
      <c r="F338" s="93"/>
      <c r="G338" s="23"/>
      <c r="H338" s="23"/>
      <c r="I338" s="2"/>
      <c r="J338" s="2"/>
    </row>
    <row r="339" spans="1:10" ht="12.75">
      <c r="A339" s="2"/>
      <c r="B339" s="2"/>
      <c r="C339" s="2"/>
      <c r="D339" s="2"/>
      <c r="E339" s="25"/>
      <c r="F339" s="93"/>
      <c r="G339" s="23"/>
      <c r="H339" s="23"/>
      <c r="I339" s="2"/>
      <c r="J339" s="2"/>
    </row>
    <row r="340" spans="1:10" ht="12.75">
      <c r="A340" s="2"/>
      <c r="B340" s="2"/>
      <c r="C340" s="2"/>
      <c r="D340" s="2"/>
      <c r="E340" s="25"/>
      <c r="F340" s="93"/>
      <c r="G340" s="23"/>
      <c r="H340" s="23"/>
      <c r="I340" s="2"/>
      <c r="J340" s="2"/>
    </row>
    <row r="341" spans="1:10" ht="12.75">
      <c r="A341" s="2"/>
      <c r="B341" s="2"/>
      <c r="C341" s="2"/>
      <c r="D341" s="2"/>
      <c r="E341" s="25"/>
      <c r="F341" s="93"/>
      <c r="G341" s="23"/>
      <c r="H341" s="23"/>
      <c r="I341" s="2"/>
      <c r="J341" s="2"/>
    </row>
    <row r="342" spans="1:10" ht="12.75">
      <c r="A342" s="2"/>
      <c r="B342" s="2"/>
      <c r="C342" s="2"/>
      <c r="D342" s="2"/>
      <c r="E342" s="25"/>
      <c r="F342" s="93"/>
      <c r="G342" s="23"/>
      <c r="H342" s="23"/>
      <c r="I342" s="2"/>
      <c r="J342" s="2"/>
    </row>
    <row r="343" spans="1:10" ht="12.75">
      <c r="A343" s="2"/>
      <c r="B343" s="2"/>
      <c r="C343" s="2"/>
      <c r="D343" s="2"/>
      <c r="E343" s="25"/>
      <c r="F343" s="93"/>
      <c r="G343" s="23"/>
      <c r="H343" s="23"/>
      <c r="I343" s="2"/>
      <c r="J343" s="2"/>
    </row>
    <row r="344" spans="1:10" ht="12.75">
      <c r="A344" s="2"/>
      <c r="B344" s="2"/>
      <c r="C344" s="2"/>
      <c r="D344" s="2"/>
      <c r="E344" s="25"/>
      <c r="F344" s="93"/>
      <c r="G344" s="23"/>
      <c r="H344" s="23"/>
      <c r="I344" s="2"/>
      <c r="J344" s="2"/>
    </row>
    <row r="345" spans="1:10" ht="12.75">
      <c r="A345" s="2"/>
      <c r="B345" s="2"/>
      <c r="C345" s="2"/>
      <c r="D345" s="2"/>
      <c r="E345" s="25"/>
      <c r="F345" s="93"/>
      <c r="G345" s="23"/>
      <c r="H345" s="23"/>
      <c r="I345" s="2"/>
      <c r="J345" s="2"/>
    </row>
    <row r="346" spans="1:10" ht="12.75">
      <c r="A346" s="2"/>
      <c r="B346" s="2"/>
      <c r="C346" s="2"/>
      <c r="D346" s="2"/>
      <c r="E346" s="25"/>
      <c r="F346" s="93"/>
      <c r="G346" s="23"/>
      <c r="H346" s="23"/>
      <c r="I346" s="2"/>
      <c r="J346" s="2"/>
    </row>
    <row r="347" spans="1:10" ht="12.75">
      <c r="A347" s="2"/>
      <c r="B347" s="2"/>
      <c r="C347" s="2"/>
      <c r="D347" s="2"/>
      <c r="E347" s="25"/>
      <c r="F347" s="93"/>
      <c r="G347" s="23"/>
      <c r="H347" s="23"/>
      <c r="I347" s="2"/>
      <c r="J347" s="2"/>
    </row>
    <row r="348" spans="1:10" ht="12.75">
      <c r="A348" s="2"/>
      <c r="B348" s="2"/>
      <c r="C348" s="2"/>
      <c r="D348" s="2"/>
      <c r="E348" s="25"/>
      <c r="F348" s="93"/>
      <c r="G348" s="23"/>
      <c r="H348" s="23"/>
      <c r="I348" s="2"/>
      <c r="J348" s="2"/>
    </row>
    <row r="349" spans="1:10" ht="12.75">
      <c r="A349" s="2"/>
      <c r="B349" s="2"/>
      <c r="C349" s="2"/>
      <c r="D349" s="2"/>
      <c r="E349" s="25"/>
      <c r="F349" s="93"/>
      <c r="G349" s="23"/>
      <c r="H349" s="23"/>
      <c r="I349" s="2"/>
      <c r="J349" s="2"/>
    </row>
    <row r="350" spans="1:10" ht="12.75">
      <c r="A350" s="2"/>
      <c r="B350" s="2"/>
      <c r="C350" s="2"/>
      <c r="D350" s="2"/>
      <c r="E350" s="25"/>
      <c r="F350" s="93"/>
      <c r="G350" s="23"/>
      <c r="H350" s="23"/>
      <c r="I350" s="2"/>
      <c r="J350" s="2"/>
    </row>
    <row r="351" spans="1:10" ht="12.75">
      <c r="A351" s="2"/>
      <c r="B351" s="2"/>
      <c r="C351" s="2"/>
      <c r="D351" s="2"/>
      <c r="E351" s="25"/>
      <c r="F351" s="93"/>
      <c r="G351" s="23"/>
      <c r="H351" s="23"/>
      <c r="I351" s="2"/>
      <c r="J351" s="2"/>
    </row>
    <row r="352" spans="1:10" ht="12.75">
      <c r="A352" s="2"/>
      <c r="B352" s="2"/>
      <c r="C352" s="2"/>
      <c r="D352" s="2"/>
      <c r="E352" s="25"/>
      <c r="F352" s="93"/>
      <c r="G352" s="23"/>
      <c r="H352" s="23"/>
      <c r="I352" s="2"/>
      <c r="J352" s="2"/>
    </row>
    <row r="353" spans="1:10" ht="12.75">
      <c r="A353" s="2"/>
      <c r="B353" s="2"/>
      <c r="C353" s="2"/>
      <c r="D353" s="2"/>
      <c r="E353" s="25"/>
      <c r="F353" s="93"/>
      <c r="G353" s="23"/>
      <c r="H353" s="23"/>
      <c r="I353" s="2"/>
      <c r="J353" s="2"/>
    </row>
    <row r="354" spans="1:10" ht="12.75">
      <c r="A354" s="2"/>
      <c r="B354" s="2"/>
      <c r="C354" s="2"/>
      <c r="D354" s="2"/>
      <c r="E354" s="25"/>
      <c r="F354" s="93"/>
      <c r="G354" s="23"/>
      <c r="H354" s="23"/>
      <c r="I354" s="2"/>
      <c r="J354" s="2"/>
    </row>
    <row r="355" spans="1:10" ht="12.75">
      <c r="A355" s="2"/>
      <c r="B355" s="2"/>
      <c r="C355" s="2"/>
      <c r="D355" s="2"/>
      <c r="E355" s="25"/>
      <c r="F355" s="93"/>
      <c r="G355" s="23"/>
      <c r="H355" s="23"/>
      <c r="I355" s="2"/>
      <c r="J355" s="2"/>
    </row>
    <row r="356" spans="1:10" ht="12.75">
      <c r="A356" s="2"/>
      <c r="B356" s="2"/>
      <c r="C356" s="2"/>
      <c r="D356" s="2"/>
      <c r="E356" s="25"/>
      <c r="F356" s="93"/>
      <c r="G356" s="23"/>
      <c r="H356" s="23"/>
      <c r="I356" s="2"/>
      <c r="J356" s="2"/>
    </row>
    <row r="357" spans="1:10" ht="12.75">
      <c r="A357" s="2"/>
      <c r="B357" s="2"/>
      <c r="C357" s="2"/>
      <c r="D357" s="2"/>
      <c r="E357" s="25"/>
      <c r="F357" s="93"/>
      <c r="G357" s="23"/>
      <c r="H357" s="23"/>
      <c r="I357" s="2"/>
      <c r="J357" s="2"/>
    </row>
    <row r="358" spans="1:10" ht="12.75">
      <c r="A358" s="2"/>
      <c r="B358" s="2"/>
      <c r="C358" s="2"/>
      <c r="D358" s="2"/>
      <c r="E358" s="25"/>
      <c r="F358" s="93"/>
      <c r="G358" s="23"/>
      <c r="H358" s="23"/>
      <c r="I358" s="2"/>
      <c r="J358" s="2"/>
    </row>
    <row r="359" spans="1:10" ht="12.75">
      <c r="A359" s="2"/>
      <c r="B359" s="2"/>
      <c r="C359" s="2"/>
      <c r="D359" s="2"/>
      <c r="E359" s="25"/>
      <c r="F359" s="93"/>
      <c r="G359" s="23"/>
      <c r="H359" s="23"/>
      <c r="I359" s="2"/>
      <c r="J359" s="2"/>
    </row>
    <row r="360" spans="1:10" ht="12.75">
      <c r="A360" s="2"/>
      <c r="B360" s="2"/>
      <c r="C360" s="2"/>
      <c r="D360" s="2"/>
      <c r="E360" s="25"/>
      <c r="F360" s="93"/>
      <c r="G360" s="23"/>
      <c r="H360" s="23"/>
      <c r="I360" s="2"/>
      <c r="J360" s="2"/>
    </row>
    <row r="361" spans="1:10" ht="12.75">
      <c r="A361" s="2"/>
      <c r="B361" s="2"/>
      <c r="C361" s="2"/>
      <c r="D361" s="2"/>
      <c r="E361" s="25"/>
      <c r="F361" s="93"/>
      <c r="G361" s="23"/>
      <c r="H361" s="23"/>
      <c r="I361" s="2"/>
      <c r="J361" s="2"/>
    </row>
    <row r="362" spans="1:10" ht="12.75">
      <c r="A362" s="2"/>
      <c r="B362" s="2"/>
      <c r="C362" s="2"/>
      <c r="D362" s="2"/>
      <c r="E362" s="25"/>
      <c r="F362" s="93"/>
      <c r="G362" s="23"/>
      <c r="H362" s="23"/>
      <c r="I362" s="2"/>
      <c r="J362" s="2"/>
    </row>
    <row r="363" spans="1:10" ht="12.75">
      <c r="A363" s="2"/>
      <c r="B363" s="2"/>
      <c r="C363" s="2"/>
      <c r="D363" s="2"/>
      <c r="E363" s="25"/>
      <c r="F363" s="93"/>
      <c r="G363" s="23"/>
      <c r="H363" s="23"/>
      <c r="I363" s="2"/>
      <c r="J363" s="2"/>
    </row>
    <row r="364" spans="1:10" ht="12.75">
      <c r="A364" s="2"/>
      <c r="B364" s="2"/>
      <c r="C364" s="2"/>
      <c r="D364" s="2"/>
      <c r="E364" s="25"/>
      <c r="F364" s="93"/>
      <c r="G364" s="23"/>
      <c r="H364" s="23"/>
      <c r="I364" s="2"/>
      <c r="J364" s="2"/>
    </row>
    <row r="365" spans="1:10" ht="12.75">
      <c r="A365" s="2"/>
      <c r="B365" s="2"/>
      <c r="C365" s="2"/>
      <c r="D365" s="2"/>
      <c r="E365" s="25"/>
      <c r="F365" s="93"/>
      <c r="G365" s="23"/>
      <c r="H365" s="23"/>
      <c r="I365" s="2"/>
      <c r="J365" s="2"/>
    </row>
    <row r="366" spans="1:10" ht="12.75">
      <c r="A366" s="2"/>
      <c r="B366" s="2"/>
      <c r="C366" s="2"/>
      <c r="D366" s="2"/>
      <c r="E366" s="25"/>
      <c r="F366" s="93"/>
      <c r="G366" s="23"/>
      <c r="H366" s="23"/>
      <c r="I366" s="2"/>
      <c r="J366" s="2"/>
    </row>
    <row r="367" spans="1:10" ht="12.75">
      <c r="A367" s="2"/>
      <c r="B367" s="2"/>
      <c r="C367" s="2"/>
      <c r="D367" s="2"/>
      <c r="E367" s="25"/>
      <c r="F367" s="93"/>
      <c r="G367" s="23"/>
      <c r="H367" s="23"/>
      <c r="I367" s="2"/>
      <c r="J367" s="2"/>
    </row>
    <row r="368" spans="1:10" ht="12.75">
      <c r="A368" s="2"/>
      <c r="B368" s="2"/>
      <c r="C368" s="2"/>
      <c r="D368" s="2"/>
      <c r="E368" s="25"/>
      <c r="F368" s="93"/>
      <c r="G368" s="23"/>
      <c r="H368" s="23"/>
      <c r="I368" s="2"/>
      <c r="J368" s="2"/>
    </row>
    <row r="369" spans="1:10" ht="12.75">
      <c r="A369" s="2"/>
      <c r="B369" s="2"/>
      <c r="C369" s="2"/>
      <c r="D369" s="2"/>
      <c r="E369" s="25"/>
      <c r="F369" s="93"/>
      <c r="G369" s="23"/>
      <c r="H369" s="23"/>
      <c r="I369" s="2"/>
      <c r="J369" s="2"/>
    </row>
    <row r="370" spans="1:10" ht="12.75">
      <c r="A370" s="2"/>
      <c r="B370" s="2"/>
      <c r="C370" s="2"/>
      <c r="D370" s="2"/>
      <c r="E370" s="25"/>
      <c r="F370" s="93"/>
      <c r="G370" s="23"/>
      <c r="H370" s="23"/>
      <c r="I370" s="2"/>
      <c r="J370" s="2"/>
    </row>
    <row r="371" spans="1:10" ht="12.75">
      <c r="A371" s="2"/>
      <c r="B371" s="2"/>
      <c r="C371" s="2"/>
      <c r="D371" s="2"/>
      <c r="E371" s="25"/>
      <c r="F371" s="93"/>
      <c r="G371" s="23"/>
      <c r="H371" s="23"/>
      <c r="I371" s="2"/>
      <c r="J371" s="2"/>
    </row>
    <row r="372" spans="1:10" ht="12.75">
      <c r="A372" s="2"/>
      <c r="B372" s="2"/>
      <c r="C372" s="2"/>
      <c r="D372" s="2"/>
      <c r="E372" s="25"/>
      <c r="F372" s="93"/>
      <c r="G372" s="23"/>
      <c r="H372" s="23"/>
      <c r="I372" s="2"/>
      <c r="J372" s="2"/>
    </row>
    <row r="373" spans="1:10" ht="12.75">
      <c r="A373" s="2"/>
      <c r="B373" s="2"/>
      <c r="C373" s="2"/>
      <c r="D373" s="2"/>
      <c r="E373" s="25"/>
      <c r="F373" s="93"/>
      <c r="G373" s="23"/>
      <c r="H373" s="23"/>
      <c r="I373" s="2"/>
      <c r="J373" s="2"/>
    </row>
    <row r="374" spans="1:10" ht="12.75">
      <c r="A374" s="2"/>
      <c r="B374" s="2"/>
      <c r="C374" s="2"/>
      <c r="D374" s="2"/>
      <c r="E374" s="25"/>
      <c r="F374" s="93"/>
      <c r="G374" s="23"/>
      <c r="H374" s="23"/>
      <c r="I374" s="2"/>
      <c r="J374" s="2"/>
    </row>
    <row r="375" spans="1:10" ht="12.75">
      <c r="A375" s="2"/>
      <c r="B375" s="2"/>
      <c r="C375" s="2"/>
      <c r="D375" s="2"/>
      <c r="E375" s="25"/>
      <c r="F375" s="93"/>
      <c r="G375" s="23"/>
      <c r="H375" s="23"/>
      <c r="I375" s="2"/>
      <c r="J375" s="2"/>
    </row>
    <row r="376" spans="1:10" ht="12.75">
      <c r="A376" s="2"/>
      <c r="B376" s="2"/>
      <c r="C376" s="2"/>
      <c r="D376" s="2"/>
      <c r="E376" s="25"/>
      <c r="F376" s="93"/>
      <c r="G376" s="23"/>
      <c r="H376" s="23"/>
      <c r="I376" s="2"/>
      <c r="J376" s="2"/>
    </row>
    <row r="377" spans="1:10" ht="12.75">
      <c r="A377" s="2"/>
      <c r="B377" s="2"/>
      <c r="C377" s="2"/>
      <c r="D377" s="2"/>
      <c r="E377" s="25"/>
      <c r="F377" s="93"/>
      <c r="G377" s="23"/>
      <c r="H377" s="23"/>
      <c r="I377" s="2"/>
      <c r="J377" s="2"/>
    </row>
    <row r="378" spans="1:10" ht="12.75">
      <c r="A378" s="2"/>
      <c r="B378" s="2"/>
      <c r="C378" s="2"/>
      <c r="D378" s="2"/>
      <c r="E378" s="25"/>
      <c r="F378" s="93"/>
      <c r="G378" s="23"/>
      <c r="H378" s="23"/>
      <c r="I378" s="2"/>
      <c r="J378" s="2"/>
    </row>
    <row r="379" spans="1:10" ht="12.75">
      <c r="A379" s="2"/>
      <c r="B379" s="2"/>
      <c r="C379" s="2"/>
      <c r="D379" s="2"/>
      <c r="E379" s="25"/>
      <c r="F379" s="93"/>
      <c r="G379" s="23"/>
      <c r="H379" s="23"/>
      <c r="I379" s="2"/>
      <c r="J379" s="2"/>
    </row>
    <row r="380" spans="1:10" ht="12.75">
      <c r="A380" s="2"/>
      <c r="B380" s="2"/>
      <c r="C380" s="2"/>
      <c r="D380" s="2"/>
      <c r="E380" s="25"/>
      <c r="F380" s="93"/>
      <c r="G380" s="23"/>
      <c r="H380" s="23"/>
      <c r="I380" s="2"/>
      <c r="J380" s="2"/>
    </row>
    <row r="381" spans="1:10" ht="12.75">
      <c r="A381" s="2"/>
      <c r="B381" s="2"/>
      <c r="C381" s="2"/>
      <c r="D381" s="2"/>
      <c r="E381" s="25"/>
      <c r="F381" s="93"/>
      <c r="G381" s="23"/>
      <c r="H381" s="23"/>
      <c r="I381" s="2"/>
      <c r="J381" s="2"/>
    </row>
    <row r="382" spans="1:10" ht="12.75">
      <c r="A382" s="2"/>
      <c r="B382" s="2"/>
      <c r="C382" s="2"/>
      <c r="D382" s="2"/>
      <c r="E382" s="25"/>
      <c r="F382" s="93"/>
      <c r="G382" s="23"/>
      <c r="H382" s="23"/>
      <c r="I382" s="2"/>
      <c r="J382" s="2"/>
    </row>
    <row r="383" spans="1:10" ht="12.75">
      <c r="A383" s="2"/>
      <c r="B383" s="2"/>
      <c r="C383" s="2"/>
      <c r="D383" s="2"/>
      <c r="E383" s="25"/>
      <c r="F383" s="93"/>
      <c r="G383" s="23"/>
      <c r="H383" s="23"/>
      <c r="I383" s="2"/>
      <c r="J383" s="2"/>
    </row>
    <row r="384" spans="1:10" ht="12.75">
      <c r="A384" s="2"/>
      <c r="B384" s="2"/>
      <c r="C384" s="2"/>
      <c r="D384" s="2"/>
      <c r="E384" s="25"/>
      <c r="F384" s="93"/>
      <c r="G384" s="23"/>
      <c r="H384" s="23"/>
      <c r="I384" s="2"/>
      <c r="J384" s="2"/>
    </row>
    <row r="385" spans="1:10" ht="12.75">
      <c r="A385" s="2"/>
      <c r="B385" s="2"/>
      <c r="C385" s="2"/>
      <c r="D385" s="2"/>
      <c r="E385" s="25"/>
      <c r="F385" s="93"/>
      <c r="G385" s="23"/>
      <c r="H385" s="23"/>
      <c r="I385" s="2"/>
      <c r="J385" s="2"/>
    </row>
    <row r="386" spans="1:10" ht="12.75">
      <c r="A386" s="2"/>
      <c r="B386" s="2"/>
      <c r="C386" s="2"/>
      <c r="D386" s="2"/>
      <c r="E386" s="25"/>
      <c r="F386" s="93"/>
      <c r="G386" s="23"/>
      <c r="H386" s="23"/>
      <c r="I386" s="2"/>
      <c r="J386" s="2"/>
    </row>
    <row r="387" spans="1:10" ht="12.75">
      <c r="A387" s="2"/>
      <c r="B387" s="2"/>
      <c r="C387" s="2"/>
      <c r="D387" s="2"/>
      <c r="E387" s="25"/>
      <c r="F387" s="93"/>
      <c r="G387" s="23"/>
      <c r="H387" s="23"/>
      <c r="I387" s="2"/>
      <c r="J387" s="2"/>
    </row>
    <row r="388" spans="1:10" ht="12.75">
      <c r="A388" s="2"/>
      <c r="B388" s="2"/>
      <c r="C388" s="2"/>
      <c r="D388" s="2"/>
      <c r="E388" s="25"/>
      <c r="F388" s="93"/>
      <c r="G388" s="23"/>
      <c r="H388" s="23"/>
      <c r="I388" s="2"/>
      <c r="J388" s="2"/>
    </row>
    <row r="389" spans="1:10" ht="12.75">
      <c r="A389" s="2"/>
      <c r="B389" s="2"/>
      <c r="C389" s="2"/>
      <c r="D389" s="2"/>
      <c r="E389" s="25"/>
      <c r="F389" s="93"/>
      <c r="G389" s="23"/>
      <c r="H389" s="23"/>
      <c r="I389" s="2"/>
      <c r="J389" s="2"/>
    </row>
    <row r="390" spans="1:10" ht="12.75">
      <c r="A390" s="2"/>
      <c r="B390" s="2"/>
      <c r="C390" s="2"/>
      <c r="D390" s="2"/>
      <c r="E390" s="25"/>
      <c r="F390" s="93"/>
      <c r="G390" s="23"/>
      <c r="H390" s="23"/>
      <c r="I390" s="2"/>
      <c r="J390" s="2"/>
    </row>
    <row r="391" spans="1:10" ht="12.75">
      <c r="A391" s="2"/>
      <c r="B391" s="2"/>
      <c r="C391" s="2"/>
      <c r="D391" s="2"/>
      <c r="E391" s="25"/>
      <c r="F391" s="93"/>
      <c r="G391" s="23"/>
      <c r="H391" s="23"/>
      <c r="I391" s="2"/>
      <c r="J391" s="2"/>
    </row>
    <row r="392" spans="1:10" ht="12.75">
      <c r="A392" s="2"/>
      <c r="B392" s="2"/>
      <c r="C392" s="2"/>
      <c r="D392" s="2"/>
      <c r="E392" s="25"/>
      <c r="F392" s="93"/>
      <c r="G392" s="23"/>
      <c r="H392" s="23"/>
      <c r="I392" s="2"/>
      <c r="J392" s="2"/>
    </row>
    <row r="393" spans="1:10" ht="12.75">
      <c r="A393" s="2"/>
      <c r="B393" s="2"/>
      <c r="C393" s="2"/>
      <c r="D393" s="2"/>
      <c r="E393" s="25"/>
      <c r="F393" s="93"/>
      <c r="G393" s="23"/>
      <c r="H393" s="23"/>
      <c r="I393" s="2"/>
      <c r="J393" s="2"/>
    </row>
    <row r="394" spans="1:10" ht="12.75">
      <c r="A394" s="2"/>
      <c r="B394" s="2"/>
      <c r="C394" s="2"/>
      <c r="D394" s="2"/>
      <c r="E394" s="25"/>
      <c r="F394" s="93"/>
      <c r="G394" s="23"/>
      <c r="H394" s="23"/>
      <c r="I394" s="2"/>
      <c r="J394" s="2"/>
    </row>
    <row r="395" spans="1:10" ht="12.75">
      <c r="A395" s="2"/>
      <c r="B395" s="2"/>
      <c r="C395" s="2"/>
      <c r="D395" s="2"/>
      <c r="E395" s="25"/>
      <c r="F395" s="93"/>
      <c r="G395" s="23"/>
      <c r="H395" s="23"/>
      <c r="I395" s="2"/>
      <c r="J395" s="2"/>
    </row>
    <row r="396" spans="1:10" ht="12.75">
      <c r="A396" s="2"/>
      <c r="B396" s="2"/>
      <c r="C396" s="2"/>
      <c r="D396" s="2"/>
      <c r="E396" s="25"/>
      <c r="F396" s="93"/>
      <c r="G396" s="23"/>
      <c r="H396" s="23"/>
      <c r="I396" s="2"/>
      <c r="J396" s="2"/>
    </row>
    <row r="397" spans="1:10" ht="12.75">
      <c r="A397" s="2"/>
      <c r="B397" s="2"/>
      <c r="C397" s="2"/>
      <c r="D397" s="2"/>
      <c r="E397" s="25"/>
      <c r="F397" s="93"/>
      <c r="G397" s="23"/>
      <c r="H397" s="23"/>
      <c r="I397" s="2"/>
      <c r="J397" s="2"/>
    </row>
    <row r="398" spans="1:10" ht="12.75">
      <c r="A398" s="2"/>
      <c r="B398" s="2"/>
      <c r="C398" s="2"/>
      <c r="D398" s="2"/>
      <c r="E398" s="25"/>
      <c r="F398" s="93"/>
      <c r="G398" s="23"/>
      <c r="H398" s="23"/>
      <c r="I398" s="2"/>
      <c r="J398" s="2"/>
    </row>
    <row r="399" spans="1:10" ht="12.75">
      <c r="A399" s="2"/>
      <c r="B399" s="2"/>
      <c r="C399" s="2"/>
      <c r="D399" s="2"/>
      <c r="E399" s="25"/>
      <c r="F399" s="93"/>
      <c r="G399" s="23"/>
      <c r="H399" s="23"/>
      <c r="I399" s="2"/>
      <c r="J399" s="2"/>
    </row>
    <row r="400" spans="1:10" ht="12.75">
      <c r="A400" s="2"/>
      <c r="B400" s="2"/>
      <c r="C400" s="2"/>
      <c r="D400" s="2"/>
      <c r="E400" s="25"/>
      <c r="F400" s="93"/>
      <c r="G400" s="23"/>
      <c r="H400" s="23"/>
      <c r="I400" s="2"/>
      <c r="J400" s="2"/>
    </row>
    <row r="401" spans="1:10" ht="12.75">
      <c r="A401" s="2"/>
      <c r="B401" s="2"/>
      <c r="C401" s="2"/>
      <c r="D401" s="2"/>
      <c r="E401" s="25"/>
      <c r="F401" s="93"/>
      <c r="G401" s="23"/>
      <c r="H401" s="23"/>
      <c r="I401" s="2"/>
      <c r="J401" s="2"/>
    </row>
    <row r="402" spans="1:10" ht="12.75">
      <c r="A402" s="2"/>
      <c r="B402" s="2"/>
      <c r="C402" s="2"/>
      <c r="D402" s="2"/>
      <c r="E402" s="25"/>
      <c r="F402" s="93"/>
      <c r="G402" s="23"/>
      <c r="H402" s="23"/>
      <c r="I402" s="2"/>
      <c r="J402" s="2"/>
    </row>
    <row r="403" spans="1:10" ht="12.75">
      <c r="A403" s="2"/>
      <c r="B403" s="2"/>
      <c r="C403" s="2"/>
      <c r="D403" s="2"/>
      <c r="E403" s="25"/>
      <c r="F403" s="93"/>
      <c r="G403" s="23"/>
      <c r="H403" s="23"/>
      <c r="I403" s="2"/>
      <c r="J403" s="2"/>
    </row>
    <row r="404" spans="1:10" ht="12.75">
      <c r="A404" s="2"/>
      <c r="B404" s="2"/>
      <c r="C404" s="2"/>
      <c r="D404" s="2"/>
      <c r="E404" s="25"/>
      <c r="F404" s="93"/>
      <c r="G404" s="23"/>
      <c r="H404" s="23"/>
      <c r="I404" s="2"/>
      <c r="J404" s="2"/>
    </row>
    <row r="405" spans="1:10" ht="12.75">
      <c r="A405" s="2"/>
      <c r="B405" s="2"/>
      <c r="C405" s="2"/>
      <c r="D405" s="2"/>
      <c r="E405" s="25"/>
      <c r="F405" s="93"/>
      <c r="G405" s="23"/>
      <c r="H405" s="23"/>
      <c r="I405" s="2"/>
      <c r="J405" s="2"/>
    </row>
    <row r="406" spans="1:10" ht="12.75">
      <c r="A406" s="2"/>
      <c r="B406" s="2"/>
      <c r="C406" s="2"/>
      <c r="D406" s="2"/>
      <c r="E406" s="25"/>
      <c r="F406" s="93"/>
      <c r="G406" s="23"/>
      <c r="H406" s="23"/>
      <c r="I406" s="2"/>
      <c r="J406" s="2"/>
    </row>
    <row r="407" spans="1:10" ht="12.75">
      <c r="A407" s="2"/>
      <c r="B407" s="2"/>
      <c r="C407" s="2"/>
      <c r="D407" s="2"/>
      <c r="E407" s="25"/>
      <c r="F407" s="93"/>
      <c r="G407" s="23"/>
      <c r="H407" s="23"/>
      <c r="I407" s="2"/>
      <c r="J407" s="2"/>
    </row>
    <row r="408" spans="1:10" ht="12.75">
      <c r="A408" s="2"/>
      <c r="B408" s="2"/>
      <c r="C408" s="2"/>
      <c r="D408" s="2"/>
      <c r="E408" s="25"/>
      <c r="F408" s="93"/>
      <c r="G408" s="23"/>
      <c r="H408" s="23"/>
      <c r="I408" s="2"/>
      <c r="J408" s="2"/>
    </row>
    <row r="409" spans="1:10" ht="12.75">
      <c r="A409" s="2"/>
      <c r="B409" s="2"/>
      <c r="C409" s="2"/>
      <c r="D409" s="2"/>
      <c r="E409" s="25"/>
      <c r="F409" s="93"/>
      <c r="G409" s="23"/>
      <c r="H409" s="23"/>
      <c r="I409" s="2"/>
      <c r="J409" s="2"/>
    </row>
    <row r="410" spans="1:10" ht="12.75">
      <c r="A410" s="2"/>
      <c r="B410" s="2"/>
      <c r="C410" s="2"/>
      <c r="D410" s="2"/>
      <c r="E410" s="25"/>
      <c r="F410" s="93"/>
      <c r="G410" s="23"/>
      <c r="H410" s="23"/>
      <c r="I410" s="2"/>
      <c r="J410" s="2"/>
    </row>
    <row r="411" spans="1:10" ht="12.75">
      <c r="A411" s="2"/>
      <c r="B411" s="2"/>
      <c r="C411" s="2"/>
      <c r="D411" s="2"/>
      <c r="E411" s="25"/>
      <c r="F411" s="93"/>
      <c r="G411" s="23"/>
      <c r="H411" s="23"/>
      <c r="I411" s="2"/>
      <c r="J411" s="2"/>
    </row>
    <row r="412" spans="1:10" ht="12.75">
      <c r="A412" s="2"/>
      <c r="B412" s="2"/>
      <c r="C412" s="2"/>
      <c r="D412" s="2"/>
      <c r="E412" s="25"/>
      <c r="F412" s="93"/>
      <c r="G412" s="23"/>
      <c r="H412" s="23"/>
      <c r="I412" s="2"/>
      <c r="J412" s="2"/>
    </row>
    <row r="413" spans="1:10" ht="12.75">
      <c r="A413" s="2"/>
      <c r="B413" s="2"/>
      <c r="C413" s="2"/>
      <c r="D413" s="2"/>
      <c r="E413" s="25"/>
      <c r="F413" s="93"/>
      <c r="G413" s="23"/>
      <c r="H413" s="23"/>
      <c r="I413" s="2"/>
      <c r="J413" s="2"/>
    </row>
    <row r="414" spans="1:10" ht="12.75">
      <c r="A414" s="2"/>
      <c r="B414" s="2"/>
      <c r="C414" s="2"/>
      <c r="D414" s="2"/>
      <c r="E414" s="25"/>
      <c r="F414" s="93"/>
      <c r="G414" s="23"/>
      <c r="H414" s="23"/>
      <c r="I414" s="2"/>
      <c r="J414" s="2"/>
    </row>
    <row r="415" spans="1:10" ht="12.75">
      <c r="A415" s="2"/>
      <c r="B415" s="2"/>
      <c r="C415" s="2"/>
      <c r="D415" s="2"/>
      <c r="E415" s="25"/>
      <c r="F415" s="93"/>
      <c r="G415" s="23"/>
      <c r="H415" s="23"/>
      <c r="I415" s="2"/>
      <c r="J415" s="2"/>
    </row>
    <row r="416" spans="1:10" ht="12.75">
      <c r="A416" s="2"/>
      <c r="B416" s="2"/>
      <c r="C416" s="2"/>
      <c r="D416" s="2"/>
      <c r="E416" s="25"/>
      <c r="F416" s="93"/>
      <c r="G416" s="23"/>
      <c r="H416" s="23"/>
      <c r="I416" s="2"/>
      <c r="J416" s="2"/>
    </row>
    <row r="417" spans="1:10" ht="12.75">
      <c r="A417" s="2"/>
      <c r="B417" s="2"/>
      <c r="C417" s="2"/>
      <c r="D417" s="2"/>
      <c r="E417" s="25"/>
      <c r="F417" s="93"/>
      <c r="G417" s="23"/>
      <c r="H417" s="23"/>
      <c r="I417" s="2"/>
      <c r="J417" s="2"/>
    </row>
    <row r="418" spans="1:10" ht="12.75">
      <c r="A418" s="2"/>
      <c r="B418" s="2"/>
      <c r="C418" s="2"/>
      <c r="D418" s="2"/>
      <c r="E418" s="25"/>
      <c r="F418" s="93"/>
      <c r="G418" s="23"/>
      <c r="H418" s="23"/>
      <c r="I418" s="2"/>
      <c r="J418" s="2"/>
    </row>
    <row r="419" spans="1:10" ht="12.75">
      <c r="A419" s="2"/>
      <c r="B419" s="2"/>
      <c r="C419" s="2"/>
      <c r="D419" s="2"/>
      <c r="E419" s="25"/>
      <c r="F419" s="93"/>
      <c r="G419" s="23"/>
      <c r="H419" s="23"/>
      <c r="I419" s="2"/>
      <c r="J419" s="2"/>
    </row>
    <row r="420" spans="1:10" ht="12.75">
      <c r="A420" s="2"/>
      <c r="B420" s="2"/>
      <c r="C420" s="2"/>
      <c r="D420" s="2"/>
      <c r="E420" s="25"/>
      <c r="F420" s="93"/>
      <c r="G420" s="23"/>
      <c r="H420" s="23"/>
      <c r="I420" s="2"/>
      <c r="J420" s="2"/>
    </row>
    <row r="421" spans="1:10" ht="12.75">
      <c r="A421" s="2"/>
      <c r="B421" s="2"/>
      <c r="C421" s="2"/>
      <c r="D421" s="2"/>
      <c r="E421" s="25"/>
      <c r="F421" s="93"/>
      <c r="G421" s="23"/>
      <c r="H421" s="23"/>
      <c r="I421" s="2"/>
      <c r="J421" s="2"/>
    </row>
    <row r="422" spans="1:10" ht="12.75">
      <c r="A422" s="2"/>
      <c r="B422" s="2"/>
      <c r="C422" s="2"/>
      <c r="D422" s="2"/>
      <c r="E422" s="25"/>
      <c r="F422" s="93"/>
      <c r="G422" s="23"/>
      <c r="H422" s="23"/>
      <c r="I422" s="2"/>
      <c r="J422" s="2"/>
    </row>
    <row r="423" spans="1:10" ht="12.75">
      <c r="A423" s="2"/>
      <c r="B423" s="2"/>
      <c r="C423" s="2"/>
      <c r="D423" s="2"/>
      <c r="E423" s="25"/>
      <c r="F423" s="93"/>
      <c r="G423" s="23"/>
      <c r="H423" s="23"/>
      <c r="I423" s="2"/>
      <c r="J423" s="2"/>
    </row>
    <row r="424" spans="1:10" ht="12.75">
      <c r="A424" s="2"/>
      <c r="B424" s="2"/>
      <c r="C424" s="2"/>
      <c r="D424" s="2"/>
      <c r="E424" s="25"/>
      <c r="F424" s="93"/>
      <c r="G424" s="23"/>
      <c r="H424" s="23"/>
      <c r="I424" s="2"/>
      <c r="J424" s="2"/>
    </row>
    <row r="425" spans="1:10" ht="12.75">
      <c r="A425" s="2"/>
      <c r="B425" s="2"/>
      <c r="C425" s="2"/>
      <c r="D425" s="2"/>
      <c r="E425" s="25"/>
      <c r="F425" s="93"/>
      <c r="G425" s="23"/>
      <c r="H425" s="23"/>
      <c r="I425" s="2"/>
      <c r="J425" s="2"/>
    </row>
    <row r="426" spans="1:10" ht="12.75">
      <c r="A426" s="2"/>
      <c r="B426" s="2"/>
      <c r="C426" s="2"/>
      <c r="D426" s="2"/>
      <c r="E426" s="25"/>
      <c r="F426" s="93"/>
      <c r="G426" s="23"/>
      <c r="H426" s="23"/>
      <c r="I426" s="2"/>
      <c r="J426" s="2"/>
    </row>
    <row r="427" spans="1:10" ht="12.75">
      <c r="A427" s="2"/>
      <c r="B427" s="2"/>
      <c r="C427" s="2"/>
      <c r="D427" s="2"/>
      <c r="E427" s="25"/>
      <c r="F427" s="93"/>
      <c r="G427" s="23"/>
      <c r="H427" s="23"/>
      <c r="I427" s="2"/>
      <c r="J427" s="2"/>
    </row>
    <row r="428" spans="1:10" ht="12.75">
      <c r="A428" s="2"/>
      <c r="B428" s="2"/>
      <c r="C428" s="2"/>
      <c r="D428" s="2"/>
      <c r="E428" s="25"/>
      <c r="F428" s="93"/>
      <c r="G428" s="23"/>
      <c r="H428" s="23"/>
      <c r="I428" s="2"/>
      <c r="J428" s="2"/>
    </row>
    <row r="429" spans="1:10" ht="12.75">
      <c r="A429" s="2"/>
      <c r="B429" s="2"/>
      <c r="C429" s="2"/>
      <c r="D429" s="2"/>
      <c r="E429" s="25"/>
      <c r="F429" s="93"/>
      <c r="G429" s="23"/>
      <c r="H429" s="23"/>
      <c r="I429" s="2"/>
      <c r="J429" s="2"/>
    </row>
    <row r="430" spans="1:10" ht="12.75">
      <c r="A430" s="2"/>
      <c r="B430" s="2"/>
      <c r="C430" s="2"/>
      <c r="D430" s="2"/>
      <c r="E430" s="25"/>
      <c r="F430" s="93"/>
      <c r="G430" s="23"/>
      <c r="H430" s="23"/>
      <c r="I430" s="2"/>
      <c r="J430" s="2"/>
    </row>
    <row r="431" spans="1:10" ht="12.75">
      <c r="A431" s="2"/>
      <c r="B431" s="2"/>
      <c r="C431" s="2"/>
      <c r="D431" s="2"/>
      <c r="E431" s="25"/>
      <c r="F431" s="93"/>
      <c r="G431" s="23"/>
      <c r="H431" s="23"/>
      <c r="I431" s="2"/>
      <c r="J431" s="2"/>
    </row>
    <row r="432" spans="1:10" ht="12.75">
      <c r="A432" s="2"/>
      <c r="B432" s="2"/>
      <c r="C432" s="2"/>
      <c r="D432" s="2"/>
      <c r="E432" s="25"/>
      <c r="F432" s="93"/>
      <c r="G432" s="23"/>
      <c r="H432" s="23"/>
      <c r="I432" s="2"/>
      <c r="J432" s="2"/>
    </row>
    <row r="433" spans="1:10" ht="12.75">
      <c r="A433" s="2"/>
      <c r="B433" s="2"/>
      <c r="C433" s="2"/>
      <c r="D433" s="2"/>
      <c r="E433" s="25"/>
      <c r="F433" s="93"/>
      <c r="G433" s="23"/>
      <c r="H433" s="23"/>
      <c r="I433" s="2"/>
      <c r="J433" s="2"/>
    </row>
    <row r="434" spans="1:10" ht="12.75">
      <c r="A434" s="2"/>
      <c r="B434" s="2"/>
      <c r="C434" s="2"/>
      <c r="D434" s="2"/>
      <c r="E434" s="25"/>
      <c r="F434" s="93"/>
      <c r="G434" s="23"/>
      <c r="H434" s="23"/>
      <c r="I434" s="2"/>
      <c r="J434" s="2"/>
    </row>
    <row r="435" spans="1:10" ht="12.75">
      <c r="A435" s="2"/>
      <c r="B435" s="2"/>
      <c r="C435" s="2"/>
      <c r="D435" s="2"/>
      <c r="E435" s="25"/>
      <c r="F435" s="93"/>
      <c r="G435" s="23"/>
      <c r="H435" s="23"/>
      <c r="I435" s="2"/>
      <c r="J435" s="2"/>
    </row>
    <row r="436" spans="1:10" ht="12.75">
      <c r="A436" s="2"/>
      <c r="B436" s="2"/>
      <c r="C436" s="2"/>
      <c r="D436" s="2"/>
      <c r="E436" s="25"/>
      <c r="F436" s="93"/>
      <c r="G436" s="23"/>
      <c r="H436" s="23"/>
      <c r="I436" s="2"/>
      <c r="J436" s="2"/>
    </row>
    <row r="437" spans="1:10" ht="12.75">
      <c r="A437" s="2"/>
      <c r="B437" s="2"/>
      <c r="C437" s="2"/>
      <c r="D437" s="2"/>
      <c r="E437" s="25"/>
      <c r="F437" s="93"/>
      <c r="G437" s="23"/>
      <c r="H437" s="23"/>
      <c r="I437" s="2"/>
      <c r="J437" s="2"/>
    </row>
    <row r="438" spans="1:10" ht="12.75">
      <c r="A438" s="2"/>
      <c r="B438" s="2"/>
      <c r="C438" s="2"/>
      <c r="D438" s="2"/>
      <c r="E438" s="25"/>
      <c r="F438" s="93"/>
      <c r="G438" s="23"/>
      <c r="H438" s="23"/>
      <c r="I438" s="2"/>
      <c r="J438" s="2"/>
    </row>
    <row r="439" spans="1:10" ht="12.75">
      <c r="A439" s="2"/>
      <c r="B439" s="2"/>
      <c r="C439" s="2"/>
      <c r="D439" s="2"/>
      <c r="E439" s="25"/>
      <c r="F439" s="93"/>
      <c r="G439" s="23"/>
      <c r="H439" s="23"/>
      <c r="I439" s="2"/>
      <c r="J439" s="2"/>
    </row>
    <row r="440" spans="1:10" ht="12.75">
      <c r="A440" s="2"/>
      <c r="B440" s="2"/>
      <c r="C440" s="2"/>
      <c r="D440" s="2"/>
      <c r="E440" s="25"/>
      <c r="F440" s="93"/>
      <c r="G440" s="23"/>
      <c r="H440" s="23"/>
      <c r="I440" s="2"/>
      <c r="J440" s="2"/>
    </row>
    <row r="441" spans="1:10" ht="12.75">
      <c r="A441" s="2"/>
      <c r="B441" s="2"/>
      <c r="C441" s="2"/>
      <c r="D441" s="2"/>
      <c r="E441" s="25"/>
      <c r="F441" s="93"/>
      <c r="G441" s="23"/>
      <c r="H441" s="23"/>
      <c r="I441" s="2"/>
      <c r="J441" s="2"/>
    </row>
    <row r="442" spans="1:10" ht="12.75">
      <c r="A442" s="2"/>
      <c r="B442" s="2"/>
      <c r="C442" s="2"/>
      <c r="D442" s="2"/>
      <c r="E442" s="25"/>
      <c r="F442" s="93"/>
      <c r="G442" s="23"/>
      <c r="H442" s="23"/>
      <c r="I442" s="2"/>
      <c r="J442" s="2"/>
    </row>
    <row r="443" spans="1:10" ht="12.75">
      <c r="A443" s="2"/>
      <c r="B443" s="2"/>
      <c r="C443" s="2"/>
      <c r="D443" s="2"/>
      <c r="E443" s="25"/>
      <c r="F443" s="93"/>
      <c r="G443" s="23"/>
      <c r="H443" s="23"/>
      <c r="I443" s="2"/>
      <c r="J443" s="2"/>
    </row>
    <row r="444" spans="1:10" ht="12.75">
      <c r="A444" s="2"/>
      <c r="B444" s="2"/>
      <c r="C444" s="2"/>
      <c r="D444" s="2"/>
      <c r="E444" s="25"/>
      <c r="F444" s="93"/>
      <c r="G444" s="23"/>
      <c r="H444" s="23"/>
      <c r="I444" s="2"/>
      <c r="J444" s="2"/>
    </row>
    <row r="445" spans="1:10" ht="12.75">
      <c r="A445" s="2"/>
      <c r="B445" s="2"/>
      <c r="C445" s="2"/>
      <c r="D445" s="2"/>
      <c r="E445" s="25"/>
      <c r="F445" s="93"/>
      <c r="G445" s="23"/>
      <c r="H445" s="23"/>
      <c r="I445" s="2"/>
      <c r="J445" s="2"/>
    </row>
    <row r="446" spans="1:10" ht="12.75">
      <c r="A446" s="2"/>
      <c r="B446" s="2"/>
      <c r="C446" s="2"/>
      <c r="D446" s="2"/>
      <c r="E446" s="25"/>
      <c r="F446" s="93"/>
      <c r="G446" s="23"/>
      <c r="H446" s="23"/>
      <c r="I446" s="2"/>
      <c r="J446" s="2"/>
    </row>
    <row r="447" spans="1:10" ht="12.75">
      <c r="A447" s="2"/>
      <c r="B447" s="2"/>
      <c r="C447" s="2"/>
      <c r="D447" s="2"/>
      <c r="E447" s="25"/>
      <c r="F447" s="93"/>
      <c r="G447" s="23"/>
      <c r="H447" s="23"/>
      <c r="I447" s="2"/>
      <c r="J447" s="2"/>
    </row>
    <row r="448" spans="1:10" ht="12.75">
      <c r="A448" s="2"/>
      <c r="B448" s="2"/>
      <c r="C448" s="2"/>
      <c r="D448" s="2"/>
      <c r="E448" s="25"/>
      <c r="F448" s="93"/>
      <c r="G448" s="23"/>
      <c r="H448" s="23"/>
      <c r="I448" s="2"/>
      <c r="J448" s="2"/>
    </row>
    <row r="449" spans="1:10" ht="12.75">
      <c r="A449" s="2"/>
      <c r="B449" s="2"/>
      <c r="C449" s="2"/>
      <c r="D449" s="2"/>
      <c r="E449" s="25"/>
      <c r="F449" s="93"/>
      <c r="G449" s="23"/>
      <c r="H449" s="23"/>
      <c r="I449" s="2"/>
      <c r="J449" s="2"/>
    </row>
    <row r="450" spans="1:10" ht="12.75">
      <c r="A450" s="2"/>
      <c r="B450" s="2"/>
      <c r="C450" s="2"/>
      <c r="D450" s="2"/>
      <c r="E450" s="25"/>
      <c r="F450" s="93"/>
      <c r="G450" s="23"/>
      <c r="H450" s="23"/>
      <c r="I450" s="2"/>
      <c r="J450" s="2"/>
    </row>
    <row r="451" spans="1:10" ht="12.75">
      <c r="A451" s="2"/>
      <c r="B451" s="2"/>
      <c r="C451" s="2"/>
      <c r="D451" s="2"/>
      <c r="E451" s="25"/>
      <c r="F451" s="93"/>
      <c r="G451" s="23"/>
      <c r="H451" s="23"/>
      <c r="I451" s="2"/>
      <c r="J451" s="2"/>
    </row>
    <row r="452" spans="1:10" ht="12.75">
      <c r="A452" s="2"/>
      <c r="B452" s="2"/>
      <c r="C452" s="2"/>
      <c r="D452" s="2"/>
      <c r="E452" s="25"/>
      <c r="F452" s="93"/>
      <c r="G452" s="23"/>
      <c r="H452" s="23"/>
      <c r="I452" s="2"/>
      <c r="J452" s="2"/>
    </row>
    <row r="453" spans="1:10" ht="12.75">
      <c r="A453" s="2"/>
      <c r="B453" s="2"/>
      <c r="C453" s="2"/>
      <c r="D453" s="2"/>
      <c r="E453" s="25"/>
      <c r="F453" s="93"/>
      <c r="G453" s="23"/>
      <c r="H453" s="23"/>
      <c r="I453" s="2"/>
      <c r="J453" s="2"/>
    </row>
    <row r="454" spans="1:10" ht="12.75">
      <c r="A454" s="2"/>
      <c r="B454" s="2"/>
      <c r="C454" s="2"/>
      <c r="D454" s="2"/>
      <c r="E454" s="25"/>
      <c r="F454" s="93"/>
      <c r="G454" s="23"/>
      <c r="H454" s="23"/>
      <c r="I454" s="2"/>
      <c r="J454" s="2"/>
    </row>
    <row r="455" spans="1:10" ht="12.75">
      <c r="A455" s="2"/>
      <c r="B455" s="2"/>
      <c r="C455" s="2"/>
      <c r="D455" s="2"/>
      <c r="E455" s="25"/>
      <c r="F455" s="93"/>
      <c r="G455" s="23"/>
      <c r="H455" s="23"/>
      <c r="I455" s="2"/>
      <c r="J455" s="2"/>
    </row>
    <row r="456" spans="1:10" ht="12.75">
      <c r="A456" s="2"/>
      <c r="B456" s="2"/>
      <c r="C456" s="2"/>
      <c r="D456" s="2"/>
      <c r="E456" s="25"/>
      <c r="F456" s="93"/>
      <c r="G456" s="23"/>
      <c r="H456" s="23"/>
      <c r="I456" s="2"/>
      <c r="J456" s="2"/>
    </row>
    <row r="457" spans="1:10" ht="12.75">
      <c r="A457" s="2"/>
      <c r="B457" s="2"/>
      <c r="C457" s="2"/>
      <c r="D457" s="2"/>
      <c r="E457" s="25"/>
      <c r="F457" s="93"/>
      <c r="G457" s="23"/>
      <c r="H457" s="23"/>
      <c r="I457" s="2"/>
      <c r="J457" s="2"/>
    </row>
    <row r="458" spans="1:10" ht="12.75">
      <c r="A458" s="2"/>
      <c r="B458" s="2"/>
      <c r="C458" s="2"/>
      <c r="D458" s="2"/>
      <c r="E458" s="25"/>
      <c r="F458" s="93"/>
      <c r="G458" s="23"/>
      <c r="H458" s="23"/>
      <c r="I458" s="2"/>
      <c r="J458" s="2"/>
    </row>
    <row r="459" spans="1:10" ht="12.75">
      <c r="A459" s="2"/>
      <c r="B459" s="2"/>
      <c r="C459" s="2"/>
      <c r="D459" s="2"/>
      <c r="E459" s="25"/>
      <c r="F459" s="93"/>
      <c r="G459" s="23"/>
      <c r="H459" s="23"/>
      <c r="I459" s="2"/>
      <c r="J459" s="2"/>
    </row>
    <row r="460" spans="1:10" ht="12.75">
      <c r="A460" s="2"/>
      <c r="B460" s="2"/>
      <c r="C460" s="2"/>
      <c r="D460" s="2"/>
      <c r="E460" s="25"/>
      <c r="F460" s="93"/>
      <c r="G460" s="23"/>
      <c r="H460" s="23"/>
      <c r="I460" s="2"/>
      <c r="J460" s="2"/>
    </row>
    <row r="461" spans="1:10" ht="12.75">
      <c r="A461" s="2"/>
      <c r="B461" s="2"/>
      <c r="C461" s="2"/>
      <c r="D461" s="2"/>
      <c r="E461" s="25"/>
      <c r="F461" s="93"/>
      <c r="G461" s="23"/>
      <c r="H461" s="23"/>
      <c r="I461" s="2"/>
      <c r="J461" s="2"/>
    </row>
    <row r="462" spans="1:10" ht="12.75">
      <c r="A462" s="2"/>
      <c r="B462" s="2"/>
      <c r="C462" s="2"/>
      <c r="D462" s="2"/>
      <c r="E462" s="25"/>
      <c r="F462" s="93"/>
      <c r="G462" s="23"/>
      <c r="H462" s="23"/>
      <c r="I462" s="2"/>
      <c r="J462" s="2"/>
    </row>
    <row r="463" spans="1:10" ht="12.75">
      <c r="A463" s="2"/>
      <c r="B463" s="2"/>
      <c r="C463" s="2"/>
      <c r="D463" s="2"/>
      <c r="E463" s="25"/>
      <c r="F463" s="93"/>
      <c r="G463" s="23"/>
      <c r="H463" s="23"/>
      <c r="I463" s="2"/>
      <c r="J463" s="2"/>
    </row>
    <row r="464" spans="1:10" ht="12.75">
      <c r="A464" s="2"/>
      <c r="B464" s="2"/>
      <c r="C464" s="2"/>
      <c r="D464" s="2"/>
      <c r="E464" s="25"/>
      <c r="F464" s="93"/>
      <c r="G464" s="23"/>
      <c r="H464" s="23"/>
      <c r="I464" s="2"/>
      <c r="J464" s="2"/>
    </row>
    <row r="465" spans="1:10" ht="12.75">
      <c r="A465" s="2"/>
      <c r="B465" s="2"/>
      <c r="C465" s="2"/>
      <c r="D465" s="2"/>
      <c r="E465" s="25"/>
      <c r="F465" s="93"/>
      <c r="G465" s="23"/>
      <c r="H465" s="23"/>
      <c r="I465" s="2"/>
      <c r="J465" s="2"/>
    </row>
    <row r="466" spans="1:10" ht="12.75">
      <c r="A466" s="2"/>
      <c r="B466" s="2"/>
      <c r="C466" s="2"/>
      <c r="D466" s="2"/>
      <c r="E466" s="25"/>
      <c r="F466" s="93"/>
      <c r="G466" s="23"/>
      <c r="H466" s="23"/>
      <c r="I466" s="2"/>
      <c r="J466" s="2"/>
    </row>
    <row r="467" spans="1:10" ht="12.75">
      <c r="A467" s="2"/>
      <c r="B467" s="2"/>
      <c r="C467" s="2"/>
      <c r="D467" s="2"/>
      <c r="E467" s="25"/>
      <c r="F467" s="93"/>
      <c r="G467" s="23"/>
      <c r="H467" s="23"/>
      <c r="I467" s="2"/>
      <c r="J467" s="2"/>
    </row>
    <row r="468" spans="1:10" ht="12.75">
      <c r="A468" s="2"/>
      <c r="B468" s="2"/>
      <c r="C468" s="2"/>
      <c r="D468" s="2"/>
      <c r="E468" s="25"/>
      <c r="F468" s="93"/>
      <c r="G468" s="23"/>
      <c r="H468" s="23"/>
      <c r="I468" s="2"/>
      <c r="J468" s="2"/>
    </row>
    <row r="469" spans="1:10" ht="12.75">
      <c r="A469" s="2"/>
      <c r="B469" s="2"/>
      <c r="C469" s="2"/>
      <c r="D469" s="2"/>
      <c r="E469" s="25"/>
      <c r="F469" s="93"/>
      <c r="G469" s="23"/>
      <c r="H469" s="23"/>
      <c r="I469" s="2"/>
      <c r="J469" s="2"/>
    </row>
    <row r="470" spans="1:10" ht="12.75">
      <c r="A470" s="2"/>
      <c r="B470" s="2"/>
      <c r="C470" s="2"/>
      <c r="D470" s="2"/>
      <c r="E470" s="25"/>
      <c r="F470" s="93"/>
      <c r="G470" s="23"/>
      <c r="H470" s="23"/>
      <c r="I470" s="2"/>
      <c r="J470" s="2"/>
    </row>
    <row r="471" spans="1:10" ht="12.75">
      <c r="A471" s="2"/>
      <c r="B471" s="2"/>
      <c r="C471" s="2"/>
      <c r="D471" s="2"/>
      <c r="E471" s="25"/>
      <c r="F471" s="93"/>
      <c r="G471" s="23"/>
      <c r="H471" s="23"/>
      <c r="I471" s="2"/>
      <c r="J471" s="2"/>
    </row>
    <row r="472" spans="1:10" ht="12.75">
      <c r="A472" s="2"/>
      <c r="B472" s="2"/>
      <c r="C472" s="2"/>
      <c r="D472" s="2"/>
      <c r="E472" s="25"/>
      <c r="F472" s="93"/>
      <c r="G472" s="23"/>
      <c r="H472" s="23"/>
      <c r="I472" s="2"/>
      <c r="J472" s="2"/>
    </row>
    <row r="473" spans="1:10" ht="12.75">
      <c r="A473" s="2"/>
      <c r="B473" s="2"/>
      <c r="C473" s="2"/>
      <c r="D473" s="2"/>
      <c r="E473" s="25"/>
      <c r="F473" s="93"/>
      <c r="G473" s="23"/>
      <c r="H473" s="23"/>
      <c r="I473" s="2"/>
      <c r="J473" s="2"/>
    </row>
    <row r="474" spans="1:10" ht="12.75">
      <c r="A474" s="2"/>
      <c r="B474" s="2"/>
      <c r="C474" s="2"/>
      <c r="D474" s="2"/>
      <c r="E474" s="25"/>
      <c r="F474" s="93"/>
      <c r="G474" s="23"/>
      <c r="H474" s="23"/>
      <c r="I474" s="2"/>
      <c r="J474" s="2"/>
    </row>
    <row r="475" spans="1:10" ht="12.75">
      <c r="A475" s="2"/>
      <c r="B475" s="2"/>
      <c r="C475" s="2"/>
      <c r="D475" s="2"/>
      <c r="E475" s="25"/>
      <c r="F475" s="93"/>
      <c r="G475" s="23"/>
      <c r="H475" s="23"/>
      <c r="I475" s="2"/>
      <c r="J475" s="2"/>
    </row>
    <row r="476" spans="1:10" ht="12.75">
      <c r="A476" s="2"/>
      <c r="B476" s="2"/>
      <c r="C476" s="2"/>
      <c r="D476" s="2"/>
      <c r="E476" s="25"/>
      <c r="F476" s="93"/>
      <c r="G476" s="23"/>
      <c r="H476" s="23"/>
      <c r="I476" s="2"/>
      <c r="J476" s="2"/>
    </row>
    <row r="477" spans="1:10" ht="12.75">
      <c r="A477" s="2"/>
      <c r="B477" s="2"/>
      <c r="C477" s="2"/>
      <c r="D477" s="2"/>
      <c r="E477" s="25"/>
      <c r="F477" s="93"/>
      <c r="G477" s="23"/>
      <c r="H477" s="23"/>
      <c r="I477" s="2"/>
      <c r="J477" s="2"/>
    </row>
    <row r="478" spans="1:10" ht="12.75">
      <c r="A478" s="2"/>
      <c r="B478" s="2"/>
      <c r="C478" s="2"/>
      <c r="D478" s="2"/>
      <c r="E478" s="25"/>
      <c r="F478" s="93"/>
      <c r="G478" s="23"/>
      <c r="H478" s="23"/>
      <c r="I478" s="2"/>
      <c r="J478" s="2"/>
    </row>
    <row r="479" spans="1:10" ht="12.75">
      <c r="A479" s="2"/>
      <c r="B479" s="2"/>
      <c r="C479" s="2"/>
      <c r="D479" s="2"/>
      <c r="E479" s="25"/>
      <c r="F479" s="93"/>
      <c r="G479" s="23"/>
      <c r="H479" s="23"/>
      <c r="I479" s="2"/>
      <c r="J479" s="2"/>
    </row>
    <row r="480" spans="1:10" ht="12.75">
      <c r="A480" s="2"/>
      <c r="B480" s="2"/>
      <c r="C480" s="2"/>
      <c r="D480" s="2"/>
      <c r="E480" s="25"/>
      <c r="F480" s="93"/>
      <c r="G480" s="23"/>
      <c r="H480" s="23"/>
      <c r="I480" s="2"/>
      <c r="J480" s="2"/>
    </row>
    <row r="481" spans="1:10" ht="12.75">
      <c r="A481" s="2"/>
      <c r="B481" s="2"/>
      <c r="C481" s="2"/>
      <c r="D481" s="2"/>
      <c r="E481" s="25"/>
      <c r="F481" s="93"/>
      <c r="G481" s="23"/>
      <c r="H481" s="23"/>
      <c r="I481" s="2"/>
      <c r="J481" s="2"/>
    </row>
    <row r="482" spans="1:10" ht="12.75">
      <c r="A482" s="2"/>
      <c r="B482" s="2"/>
      <c r="C482" s="2"/>
      <c r="D482" s="2"/>
      <c r="E482" s="25"/>
      <c r="F482" s="93"/>
      <c r="G482" s="23"/>
      <c r="H482" s="23"/>
      <c r="I482" s="2"/>
      <c r="J482" s="2"/>
    </row>
    <row r="483" spans="1:10" ht="12.75">
      <c r="A483" s="2"/>
      <c r="B483" s="2"/>
      <c r="C483" s="2"/>
      <c r="D483" s="2"/>
      <c r="E483" s="25"/>
      <c r="F483" s="93"/>
      <c r="G483" s="23"/>
      <c r="H483" s="23"/>
      <c r="I483" s="2"/>
      <c r="J483" s="2"/>
    </row>
    <row r="484" spans="1:10" ht="12.75">
      <c r="A484" s="2"/>
      <c r="B484" s="2"/>
      <c r="C484" s="2"/>
      <c r="D484" s="2"/>
      <c r="E484" s="25"/>
      <c r="F484" s="93"/>
      <c r="G484" s="23"/>
      <c r="H484" s="23"/>
      <c r="I484" s="2"/>
      <c r="J484" s="2"/>
    </row>
    <row r="485" spans="1:10" ht="12.75">
      <c r="A485" s="2"/>
      <c r="B485" s="2"/>
      <c r="C485" s="2"/>
      <c r="D485" s="2"/>
      <c r="E485" s="25"/>
      <c r="F485" s="93"/>
      <c r="G485" s="23"/>
      <c r="H485" s="23"/>
      <c r="I485" s="2"/>
      <c r="J485" s="2"/>
    </row>
    <row r="486" spans="1:10" ht="12.75">
      <c r="A486" s="2"/>
      <c r="B486" s="2"/>
      <c r="C486" s="2"/>
      <c r="D486" s="2"/>
      <c r="E486" s="25"/>
      <c r="F486" s="93"/>
      <c r="G486" s="23"/>
      <c r="H486" s="23"/>
      <c r="I486" s="2"/>
      <c r="J486" s="2"/>
    </row>
    <row r="487" spans="1:10" ht="12.75">
      <c r="A487" s="2"/>
      <c r="B487" s="2"/>
      <c r="C487" s="2"/>
      <c r="D487" s="2"/>
      <c r="E487" s="25"/>
      <c r="F487" s="93"/>
      <c r="G487" s="23"/>
      <c r="H487" s="23"/>
      <c r="I487" s="2"/>
      <c r="J487" s="2"/>
    </row>
    <row r="488" spans="1:10" ht="12.75">
      <c r="A488" s="2"/>
      <c r="B488" s="2"/>
      <c r="C488" s="2"/>
      <c r="D488" s="2"/>
      <c r="E488" s="25"/>
      <c r="F488" s="93"/>
      <c r="G488" s="23"/>
      <c r="H488" s="23"/>
      <c r="I488" s="2"/>
      <c r="J488" s="2"/>
    </row>
    <row r="489" spans="1:10" ht="12.75">
      <c r="A489" s="2"/>
      <c r="B489" s="2"/>
      <c r="C489" s="2"/>
      <c r="D489" s="2"/>
      <c r="E489" s="25"/>
      <c r="F489" s="93"/>
      <c r="G489" s="23"/>
      <c r="H489" s="23"/>
      <c r="I489" s="2"/>
      <c r="J489" s="2"/>
    </row>
    <row r="490" spans="1:10" ht="12.75">
      <c r="A490" s="2"/>
      <c r="B490" s="2"/>
      <c r="C490" s="2"/>
      <c r="D490" s="2"/>
      <c r="E490" s="25"/>
      <c r="F490" s="93"/>
      <c r="G490" s="23"/>
      <c r="H490" s="23"/>
      <c r="I490" s="2"/>
      <c r="J490" s="2"/>
    </row>
    <row r="491" spans="1:10" ht="12.75">
      <c r="A491" s="2"/>
      <c r="B491" s="2"/>
      <c r="C491" s="2"/>
      <c r="D491" s="2"/>
      <c r="E491" s="25"/>
      <c r="F491" s="93"/>
      <c r="G491" s="23"/>
      <c r="H491" s="23"/>
      <c r="I491" s="2"/>
      <c r="J491" s="2"/>
    </row>
    <row r="492" spans="1:10" ht="12.75">
      <c r="A492" s="2"/>
      <c r="B492" s="2"/>
      <c r="C492" s="2"/>
      <c r="D492" s="2"/>
      <c r="E492" s="25"/>
      <c r="F492" s="93"/>
      <c r="G492" s="23"/>
      <c r="H492" s="23"/>
      <c r="I492" s="2"/>
      <c r="J492" s="2"/>
    </row>
    <row r="493" spans="1:10" ht="12.75">
      <c r="A493" s="2"/>
      <c r="B493" s="2"/>
      <c r="C493" s="2"/>
      <c r="D493" s="2"/>
      <c r="E493" s="25"/>
      <c r="F493" s="93"/>
      <c r="G493" s="23"/>
      <c r="H493" s="23"/>
      <c r="I493" s="2"/>
      <c r="J493" s="2"/>
    </row>
    <row r="494" spans="1:10" ht="12.75">
      <c r="A494" s="2"/>
      <c r="B494" s="2"/>
      <c r="C494" s="2"/>
      <c r="D494" s="2"/>
      <c r="E494" s="25"/>
      <c r="F494" s="93"/>
      <c r="G494" s="23"/>
      <c r="H494" s="23"/>
      <c r="I494" s="2"/>
      <c r="J494" s="2"/>
    </row>
    <row r="495" spans="1:10" ht="12.75">
      <c r="A495" s="2"/>
      <c r="B495" s="2"/>
      <c r="C495" s="2"/>
      <c r="D495" s="2"/>
      <c r="E495" s="25"/>
      <c r="F495" s="93"/>
      <c r="G495" s="23"/>
      <c r="H495" s="23"/>
      <c r="I495" s="2"/>
      <c r="J495" s="2"/>
    </row>
    <row r="496" spans="1:10" ht="12.75">
      <c r="A496" s="2"/>
      <c r="B496" s="2"/>
      <c r="C496" s="2"/>
      <c r="D496" s="2"/>
      <c r="E496" s="25"/>
      <c r="F496" s="93"/>
      <c r="G496" s="23"/>
      <c r="H496" s="23"/>
      <c r="I496" s="2"/>
      <c r="J496" s="2"/>
    </row>
    <row r="497" spans="1:10" ht="12.75">
      <c r="A497" s="2"/>
      <c r="B497" s="2"/>
      <c r="C497" s="2"/>
      <c r="D497" s="2"/>
      <c r="E497" s="25"/>
      <c r="F497" s="93"/>
      <c r="G497" s="23"/>
      <c r="H497" s="23"/>
      <c r="I497" s="2"/>
      <c r="J497" s="2"/>
    </row>
    <row r="498" spans="1:10" ht="12.75">
      <c r="A498" s="2"/>
      <c r="B498" s="2"/>
      <c r="C498" s="2"/>
      <c r="D498" s="2"/>
      <c r="E498" s="25"/>
      <c r="F498" s="93"/>
      <c r="G498" s="23"/>
      <c r="H498" s="23"/>
      <c r="I498" s="2"/>
      <c r="J498" s="2"/>
    </row>
    <row r="499" spans="1:10" ht="12.75">
      <c r="A499" s="2"/>
      <c r="B499" s="2"/>
      <c r="C499" s="2"/>
      <c r="D499" s="2"/>
      <c r="E499" s="25"/>
      <c r="F499" s="93"/>
      <c r="G499" s="23"/>
      <c r="H499" s="23"/>
      <c r="I499" s="2"/>
      <c r="J499" s="2"/>
    </row>
    <row r="500" spans="1:10" ht="12.75">
      <c r="A500" s="2"/>
      <c r="B500" s="2"/>
      <c r="C500" s="2"/>
      <c r="D500" s="2"/>
      <c r="E500" s="25"/>
      <c r="F500" s="93"/>
      <c r="G500" s="23"/>
      <c r="H500" s="23"/>
      <c r="I500" s="2"/>
      <c r="J500" s="2"/>
    </row>
    <row r="501" spans="1:10" ht="12.75">
      <c r="A501" s="2"/>
      <c r="B501" s="2"/>
      <c r="C501" s="2"/>
      <c r="D501" s="2"/>
      <c r="E501" s="25"/>
      <c r="F501" s="93"/>
      <c r="G501" s="23"/>
      <c r="H501" s="23"/>
      <c r="I501" s="2"/>
      <c r="J501" s="2"/>
    </row>
    <row r="502" spans="1:10" ht="12.75">
      <c r="A502" s="2"/>
      <c r="B502" s="2"/>
      <c r="C502" s="2"/>
      <c r="D502" s="2"/>
      <c r="E502" s="25"/>
      <c r="F502" s="93"/>
      <c r="G502" s="23"/>
      <c r="H502" s="23"/>
      <c r="I502" s="2"/>
      <c r="J502" s="2"/>
    </row>
    <row r="503" spans="1:10" ht="12.75">
      <c r="A503" s="2"/>
      <c r="B503" s="2"/>
      <c r="C503" s="2"/>
      <c r="D503" s="2"/>
      <c r="E503" s="25"/>
      <c r="F503" s="93"/>
      <c r="G503" s="23"/>
      <c r="H503" s="23"/>
      <c r="I503" s="2"/>
      <c r="J503" s="2"/>
    </row>
    <row r="504" spans="1:10" ht="12.75">
      <c r="A504" s="2"/>
      <c r="B504" s="2"/>
      <c r="C504" s="2"/>
      <c r="D504" s="2"/>
      <c r="E504" s="25"/>
      <c r="F504" s="93"/>
      <c r="G504" s="23"/>
      <c r="H504" s="23"/>
      <c r="I504" s="2"/>
      <c r="J504" s="2"/>
    </row>
    <row r="505" spans="1:10" ht="12.75">
      <c r="A505" s="2"/>
      <c r="B505" s="2"/>
      <c r="C505" s="2"/>
      <c r="D505" s="2"/>
      <c r="E505" s="25"/>
      <c r="F505" s="93"/>
      <c r="G505" s="23"/>
      <c r="H505" s="23"/>
      <c r="I505" s="2"/>
      <c r="J505" s="2"/>
    </row>
    <row r="506" spans="1:10" ht="12.75">
      <c r="A506" s="2"/>
      <c r="B506" s="2"/>
      <c r="C506" s="2"/>
      <c r="D506" s="2"/>
      <c r="E506" s="25"/>
      <c r="F506" s="93"/>
      <c r="G506" s="23"/>
      <c r="H506" s="23"/>
      <c r="I506" s="2"/>
      <c r="J506" s="2"/>
    </row>
    <row r="507" spans="1:10" ht="12.75">
      <c r="A507" s="2"/>
      <c r="B507" s="2"/>
      <c r="C507" s="2"/>
      <c r="D507" s="2"/>
      <c r="E507" s="25"/>
      <c r="F507" s="93"/>
      <c r="G507" s="23"/>
      <c r="H507" s="23"/>
      <c r="I507" s="2"/>
      <c r="J507" s="2"/>
    </row>
    <row r="508" spans="1:10" ht="12.75">
      <c r="A508" s="2"/>
      <c r="B508" s="2"/>
      <c r="C508" s="2"/>
      <c r="D508" s="2"/>
      <c r="E508" s="25"/>
      <c r="F508" s="93"/>
      <c r="G508" s="23"/>
      <c r="H508" s="23"/>
      <c r="I508" s="2"/>
      <c r="J508" s="2"/>
    </row>
    <row r="509" spans="1:10" ht="12.75">
      <c r="A509" s="2"/>
      <c r="B509" s="2"/>
      <c r="C509" s="2"/>
      <c r="D509" s="2"/>
      <c r="E509" s="25"/>
      <c r="F509" s="93"/>
      <c r="G509" s="23"/>
      <c r="H509" s="23"/>
      <c r="I509" s="2"/>
      <c r="J509" s="2"/>
    </row>
    <row r="510" spans="1:10" ht="12.75">
      <c r="A510" s="2"/>
      <c r="B510" s="2"/>
      <c r="C510" s="2"/>
      <c r="D510" s="2"/>
      <c r="E510" s="25"/>
      <c r="F510" s="93"/>
      <c r="G510" s="23"/>
      <c r="H510" s="23"/>
      <c r="I510" s="2"/>
      <c r="J510" s="2"/>
    </row>
    <row r="511" spans="1:10" ht="12.75">
      <c r="A511" s="2"/>
      <c r="B511" s="2"/>
      <c r="C511" s="2"/>
      <c r="D511" s="2"/>
      <c r="E511" s="25"/>
      <c r="F511" s="93"/>
      <c r="G511" s="23"/>
      <c r="H511" s="23"/>
      <c r="I511" s="2"/>
      <c r="J511" s="2"/>
    </row>
    <row r="512" spans="1:10" ht="12.75">
      <c r="A512" s="2"/>
      <c r="B512" s="2"/>
      <c r="C512" s="2"/>
      <c r="D512" s="2"/>
      <c r="E512" s="25"/>
      <c r="F512" s="93"/>
      <c r="G512" s="23"/>
      <c r="H512" s="23"/>
      <c r="I512" s="2"/>
      <c r="J512" s="2"/>
    </row>
    <row r="513" spans="1:10" ht="12.75">
      <c r="A513" s="2"/>
      <c r="B513" s="2"/>
      <c r="C513" s="2"/>
      <c r="D513" s="2"/>
      <c r="E513" s="25"/>
      <c r="F513" s="93"/>
      <c r="G513" s="23"/>
      <c r="H513" s="23"/>
      <c r="I513" s="2"/>
      <c r="J513" s="2"/>
    </row>
    <row r="514" spans="1:10" ht="12.75">
      <c r="A514" s="2"/>
      <c r="B514" s="2"/>
      <c r="C514" s="2"/>
      <c r="D514" s="2"/>
      <c r="E514" s="25"/>
      <c r="F514" s="93"/>
      <c r="G514" s="23"/>
      <c r="H514" s="23"/>
      <c r="I514" s="2"/>
      <c r="J514" s="2"/>
    </row>
    <row r="515" spans="1:10" ht="12.75">
      <c r="A515" s="2"/>
      <c r="B515" s="2"/>
      <c r="C515" s="2"/>
      <c r="D515" s="2"/>
      <c r="E515" s="25"/>
      <c r="F515" s="93"/>
      <c r="G515" s="23"/>
      <c r="H515" s="23"/>
      <c r="I515" s="2"/>
      <c r="J515" s="2"/>
    </row>
    <row r="516" spans="1:10" ht="12.75">
      <c r="A516" s="2"/>
      <c r="B516" s="2"/>
      <c r="C516" s="2"/>
      <c r="D516" s="2"/>
      <c r="E516" s="25"/>
      <c r="F516" s="93"/>
      <c r="G516" s="23"/>
      <c r="H516" s="23"/>
      <c r="I516" s="2"/>
      <c r="J516" s="2"/>
    </row>
    <row r="517" spans="1:10" ht="12.75">
      <c r="A517" s="2"/>
      <c r="B517" s="2"/>
      <c r="C517" s="2"/>
      <c r="D517" s="2"/>
      <c r="E517" s="25"/>
      <c r="F517" s="93"/>
      <c r="G517" s="23"/>
      <c r="H517" s="23"/>
      <c r="I517" s="2"/>
      <c r="J517" s="2"/>
    </row>
    <row r="518" spans="1:10" ht="12.75">
      <c r="A518" s="2"/>
      <c r="B518" s="2"/>
      <c r="C518" s="2"/>
      <c r="D518" s="2"/>
      <c r="E518" s="25"/>
      <c r="F518" s="93"/>
      <c r="G518" s="23"/>
      <c r="H518" s="23"/>
      <c r="I518" s="2"/>
      <c r="J518" s="2"/>
    </row>
    <row r="519" spans="1:10" ht="12.75">
      <c r="A519" s="2"/>
      <c r="B519" s="2"/>
      <c r="C519" s="2"/>
      <c r="D519" s="2"/>
      <c r="E519" s="25"/>
      <c r="F519" s="93"/>
      <c r="G519" s="23"/>
      <c r="H519" s="23"/>
      <c r="I519" s="2"/>
      <c r="J519" s="2"/>
    </row>
    <row r="520" spans="1:10" ht="12.75">
      <c r="A520" s="2"/>
      <c r="B520" s="2"/>
      <c r="C520" s="2"/>
      <c r="D520" s="2"/>
      <c r="E520" s="25"/>
      <c r="F520" s="93"/>
      <c r="G520" s="23"/>
      <c r="H520" s="23"/>
      <c r="I520" s="2"/>
      <c r="J520" s="2"/>
    </row>
    <row r="521" spans="1:10" ht="12.75">
      <c r="A521" s="2"/>
      <c r="B521" s="2"/>
      <c r="C521" s="2"/>
      <c r="D521" s="2"/>
      <c r="E521" s="25"/>
      <c r="F521" s="93"/>
      <c r="G521" s="23"/>
      <c r="H521" s="23"/>
      <c r="I521" s="2"/>
      <c r="J521" s="2"/>
    </row>
    <row r="522" spans="1:10" ht="12.75">
      <c r="A522" s="2"/>
      <c r="B522" s="2"/>
      <c r="C522" s="2"/>
      <c r="D522" s="2"/>
      <c r="E522" s="25"/>
      <c r="F522" s="93"/>
      <c r="G522" s="23"/>
      <c r="H522" s="23"/>
      <c r="I522" s="2"/>
      <c r="J522" s="2"/>
    </row>
    <row r="523" spans="1:10" ht="12.75">
      <c r="A523" s="2"/>
      <c r="B523" s="2"/>
      <c r="C523" s="2"/>
      <c r="D523" s="2"/>
      <c r="E523" s="25"/>
      <c r="F523" s="93"/>
      <c r="G523" s="23"/>
      <c r="H523" s="23"/>
      <c r="I523" s="2"/>
      <c r="J523" s="2"/>
    </row>
    <row r="524" spans="1:10" ht="12.75">
      <c r="A524" s="2"/>
      <c r="B524" s="2"/>
      <c r="C524" s="2"/>
      <c r="D524" s="2"/>
      <c r="E524" s="25"/>
      <c r="F524" s="93"/>
      <c r="G524" s="23"/>
      <c r="H524" s="23"/>
      <c r="I524" s="2"/>
      <c r="J524" s="2"/>
    </row>
    <row r="525" spans="1:10" ht="12.75">
      <c r="A525" s="2"/>
      <c r="B525" s="2"/>
      <c r="C525" s="2"/>
      <c r="D525" s="2"/>
      <c r="E525" s="25"/>
      <c r="F525" s="93"/>
      <c r="G525" s="23"/>
      <c r="H525" s="23"/>
      <c r="I525" s="2"/>
      <c r="J525" s="2"/>
    </row>
    <row r="526" spans="1:10" ht="12.75">
      <c r="A526" s="2"/>
      <c r="B526" s="2"/>
      <c r="C526" s="2"/>
      <c r="D526" s="2"/>
      <c r="E526" s="25"/>
      <c r="F526" s="93"/>
      <c r="G526" s="23"/>
      <c r="H526" s="23"/>
      <c r="I526" s="2"/>
      <c r="J526" s="2"/>
    </row>
    <row r="527" spans="1:10" ht="12.75">
      <c r="A527" s="2"/>
      <c r="B527" s="2"/>
      <c r="C527" s="2"/>
      <c r="D527" s="2"/>
      <c r="E527" s="25"/>
      <c r="F527" s="93"/>
      <c r="G527" s="23"/>
      <c r="H527" s="23"/>
      <c r="I527" s="2"/>
      <c r="J527" s="2"/>
    </row>
    <row r="528" spans="1:10" ht="12.75">
      <c r="A528" s="2"/>
      <c r="B528" s="2"/>
      <c r="C528" s="2"/>
      <c r="D528" s="2"/>
      <c r="E528" s="25"/>
      <c r="F528" s="93"/>
      <c r="G528" s="23"/>
      <c r="H528" s="23"/>
      <c r="I528" s="2"/>
      <c r="J528" s="2"/>
    </row>
    <row r="529" spans="1:10" ht="12.75">
      <c r="A529" s="2"/>
      <c r="B529" s="2"/>
      <c r="C529" s="2"/>
      <c r="D529" s="2"/>
      <c r="E529" s="25"/>
      <c r="F529" s="93"/>
      <c r="G529" s="23"/>
      <c r="H529" s="23"/>
      <c r="I529" s="2"/>
      <c r="J529" s="2"/>
    </row>
    <row r="530" spans="1:10" ht="12.75">
      <c r="A530" s="2"/>
      <c r="B530" s="2"/>
      <c r="C530" s="2"/>
      <c r="D530" s="2"/>
      <c r="E530" s="25"/>
      <c r="F530" s="93"/>
      <c r="G530" s="23"/>
      <c r="H530" s="23"/>
      <c r="I530" s="2"/>
      <c r="J530" s="2"/>
    </row>
    <row r="531" spans="1:10" ht="12.75">
      <c r="A531" s="2"/>
      <c r="B531" s="2"/>
      <c r="C531" s="2"/>
      <c r="D531" s="2"/>
      <c r="E531" s="25"/>
      <c r="F531" s="93"/>
      <c r="G531" s="23"/>
      <c r="H531" s="23"/>
      <c r="I531" s="2"/>
      <c r="J531" s="2"/>
    </row>
    <row r="532" spans="1:10" ht="12.75">
      <c r="A532" s="2"/>
      <c r="B532" s="2"/>
      <c r="C532" s="2"/>
      <c r="D532" s="2"/>
      <c r="E532" s="25"/>
      <c r="F532" s="93"/>
      <c r="G532" s="23"/>
      <c r="H532" s="23"/>
      <c r="I532" s="2"/>
      <c r="J532" s="2"/>
    </row>
    <row r="533" spans="1:10" ht="12.75">
      <c r="A533" s="2"/>
      <c r="B533" s="2"/>
      <c r="C533" s="2"/>
      <c r="D533" s="2"/>
      <c r="E533" s="25"/>
      <c r="F533" s="93"/>
      <c r="G533" s="23"/>
      <c r="H533" s="23"/>
      <c r="I533" s="2"/>
      <c r="J533" s="2"/>
    </row>
    <row r="534" spans="1:10" ht="12.75">
      <c r="A534" s="2"/>
      <c r="B534" s="2"/>
      <c r="C534" s="2"/>
      <c r="D534" s="2"/>
      <c r="E534" s="25"/>
      <c r="F534" s="93"/>
      <c r="G534" s="23"/>
      <c r="H534" s="23"/>
      <c r="I534" s="2"/>
      <c r="J534" s="2"/>
    </row>
    <row r="535" spans="1:10" ht="12.75">
      <c r="A535" s="2"/>
      <c r="B535" s="2"/>
      <c r="C535" s="2"/>
      <c r="D535" s="2"/>
      <c r="E535" s="25"/>
      <c r="F535" s="93"/>
      <c r="G535" s="23"/>
      <c r="H535" s="23"/>
      <c r="I535" s="2"/>
      <c r="J535" s="2"/>
    </row>
    <row r="536" spans="1:10" ht="12.75">
      <c r="A536" s="2"/>
      <c r="B536" s="2"/>
      <c r="C536" s="2"/>
      <c r="D536" s="2"/>
      <c r="E536" s="25"/>
      <c r="F536" s="93"/>
      <c r="G536" s="23"/>
      <c r="H536" s="23"/>
      <c r="I536" s="2"/>
      <c r="J536" s="2"/>
    </row>
    <row r="537" spans="1:10" ht="12.75">
      <c r="A537" s="2"/>
      <c r="B537" s="2"/>
      <c r="C537" s="2"/>
      <c r="D537" s="2"/>
      <c r="E537" s="25"/>
      <c r="F537" s="93"/>
      <c r="G537" s="23"/>
      <c r="H537" s="23"/>
      <c r="I537" s="2"/>
      <c r="J537" s="2"/>
    </row>
    <row r="538" spans="1:10" ht="12.75">
      <c r="A538" s="2"/>
      <c r="B538" s="2"/>
      <c r="C538" s="2"/>
      <c r="D538" s="2"/>
      <c r="E538" s="25"/>
      <c r="F538" s="93"/>
      <c r="G538" s="23"/>
      <c r="H538" s="23"/>
      <c r="I538" s="2"/>
      <c r="J538" s="2"/>
    </row>
    <row r="539" spans="1:10" ht="12.75">
      <c r="A539" s="2"/>
      <c r="B539" s="2"/>
      <c r="C539" s="2"/>
      <c r="D539" s="2"/>
      <c r="E539" s="25"/>
      <c r="F539" s="93"/>
      <c r="G539" s="23"/>
      <c r="H539" s="23"/>
      <c r="I539" s="2"/>
      <c r="J539" s="2"/>
    </row>
    <row r="540" spans="1:10" ht="12.75">
      <c r="A540" s="2"/>
      <c r="B540" s="2"/>
      <c r="C540" s="2"/>
      <c r="D540" s="2"/>
      <c r="E540" s="25"/>
      <c r="F540" s="93"/>
      <c r="G540" s="23"/>
      <c r="H540" s="23"/>
      <c r="I540" s="2"/>
      <c r="J540" s="2"/>
    </row>
    <row r="541" spans="1:10" ht="12.75">
      <c r="A541" s="2"/>
      <c r="B541" s="2"/>
      <c r="C541" s="2"/>
      <c r="D541" s="2"/>
      <c r="E541" s="25"/>
      <c r="F541" s="93"/>
      <c r="G541" s="23"/>
      <c r="H541" s="23"/>
      <c r="I541" s="2"/>
      <c r="J541" s="2"/>
    </row>
    <row r="542" spans="1:10" ht="12.75">
      <c r="A542" s="2"/>
      <c r="B542" s="2"/>
      <c r="C542" s="2"/>
      <c r="D542" s="2"/>
      <c r="E542" s="25"/>
      <c r="F542" s="93"/>
      <c r="G542" s="23"/>
      <c r="H542" s="23"/>
      <c r="I542" s="2"/>
      <c r="J542" s="2"/>
    </row>
    <row r="543" spans="1:10" ht="12.75">
      <c r="A543" s="2"/>
      <c r="B543" s="2"/>
      <c r="C543" s="2"/>
      <c r="D543" s="2"/>
      <c r="E543" s="25"/>
      <c r="F543" s="93"/>
      <c r="G543" s="23"/>
      <c r="H543" s="23"/>
      <c r="I543" s="2"/>
      <c r="J543" s="2"/>
    </row>
    <row r="544" spans="1:10" ht="12.75">
      <c r="A544" s="2"/>
      <c r="B544" s="2"/>
      <c r="C544" s="2"/>
      <c r="D544" s="2"/>
      <c r="E544" s="25"/>
      <c r="F544" s="93"/>
      <c r="G544" s="23"/>
      <c r="H544" s="23"/>
      <c r="I544" s="2"/>
      <c r="J544" s="2"/>
    </row>
    <row r="545" spans="1:10" ht="12.75">
      <c r="A545" s="2"/>
      <c r="B545" s="2"/>
      <c r="C545" s="2"/>
      <c r="D545" s="2"/>
      <c r="E545" s="25"/>
      <c r="F545" s="93"/>
      <c r="G545" s="23"/>
      <c r="H545" s="23"/>
      <c r="I545" s="2"/>
      <c r="J545" s="2"/>
    </row>
    <row r="546" spans="1:10" ht="12.75">
      <c r="A546" s="2"/>
      <c r="B546" s="2"/>
      <c r="C546" s="2"/>
      <c r="D546" s="2"/>
      <c r="E546" s="25"/>
      <c r="F546" s="93"/>
      <c r="G546" s="23"/>
      <c r="H546" s="23"/>
      <c r="I546" s="2"/>
      <c r="J546" s="2"/>
    </row>
    <row r="547" spans="1:10" ht="12.75">
      <c r="A547" s="2"/>
      <c r="B547" s="2"/>
      <c r="C547" s="2"/>
      <c r="D547" s="2"/>
      <c r="E547" s="25"/>
      <c r="F547" s="93"/>
      <c r="G547" s="23"/>
      <c r="H547" s="23"/>
      <c r="I547" s="2"/>
      <c r="J547" s="2"/>
    </row>
    <row r="548" spans="1:10" ht="12.75">
      <c r="A548" s="2"/>
      <c r="B548" s="2"/>
      <c r="C548" s="2"/>
      <c r="D548" s="2"/>
      <c r="E548" s="25"/>
      <c r="F548" s="93"/>
      <c r="G548" s="23"/>
      <c r="H548" s="23"/>
      <c r="I548" s="2"/>
      <c r="J548" s="2"/>
    </row>
    <row r="549" spans="1:10" ht="12.75">
      <c r="A549" s="2"/>
      <c r="B549" s="2"/>
      <c r="C549" s="2"/>
      <c r="D549" s="2"/>
      <c r="E549" s="25"/>
      <c r="F549" s="93"/>
      <c r="G549" s="23"/>
      <c r="H549" s="23"/>
      <c r="I549" s="2"/>
      <c r="J549" s="2"/>
    </row>
    <row r="550" spans="1:10" ht="12.75">
      <c r="A550" s="2"/>
      <c r="B550" s="2"/>
      <c r="C550" s="2"/>
      <c r="D550" s="2"/>
      <c r="E550" s="25"/>
      <c r="F550" s="93"/>
      <c r="G550" s="23"/>
      <c r="H550" s="23"/>
      <c r="I550" s="2"/>
      <c r="J550" s="2"/>
    </row>
    <row r="551" spans="1:10" ht="12.75">
      <c r="A551" s="2"/>
      <c r="B551" s="2"/>
      <c r="C551" s="2"/>
      <c r="D551" s="2"/>
      <c r="E551" s="25"/>
      <c r="F551" s="93"/>
      <c r="G551" s="23"/>
      <c r="H551" s="23"/>
      <c r="I551" s="2"/>
      <c r="J551" s="2"/>
    </row>
    <row r="552" spans="1:10" ht="12.75">
      <c r="A552" s="2"/>
      <c r="B552" s="2"/>
      <c r="C552" s="2"/>
      <c r="D552" s="2"/>
      <c r="E552" s="25"/>
      <c r="F552" s="93"/>
      <c r="G552" s="23"/>
      <c r="H552" s="23"/>
      <c r="I552" s="2"/>
      <c r="J552" s="2"/>
    </row>
    <row r="553" spans="1:10" ht="12.75">
      <c r="A553" s="2"/>
      <c r="B553" s="2"/>
      <c r="C553" s="2"/>
      <c r="D553" s="2"/>
      <c r="E553" s="25"/>
      <c r="F553" s="93"/>
      <c r="G553" s="23"/>
      <c r="H553" s="23"/>
      <c r="I553" s="2"/>
      <c r="J553" s="2"/>
    </row>
    <row r="554" spans="1:10" ht="12.75">
      <c r="A554" s="2"/>
      <c r="B554" s="2"/>
      <c r="C554" s="2"/>
      <c r="D554" s="2"/>
      <c r="E554" s="25"/>
      <c r="F554" s="93"/>
      <c r="G554" s="23"/>
      <c r="H554" s="23"/>
      <c r="I554" s="2"/>
      <c r="J554" s="2"/>
    </row>
    <row r="555" spans="1:10" ht="12.75">
      <c r="A555" s="2"/>
      <c r="B555" s="2"/>
      <c r="C555" s="2"/>
      <c r="D555" s="2"/>
      <c r="E555" s="25"/>
      <c r="F555" s="93"/>
      <c r="G555" s="23"/>
      <c r="H555" s="23"/>
      <c r="I555" s="2"/>
      <c r="J555" s="2"/>
    </row>
    <row r="556" spans="1:10" ht="12.75">
      <c r="A556" s="2"/>
      <c r="B556" s="2"/>
      <c r="C556" s="2"/>
      <c r="D556" s="2"/>
      <c r="E556" s="25"/>
      <c r="F556" s="93"/>
      <c r="G556" s="23"/>
      <c r="H556" s="23"/>
      <c r="I556" s="2"/>
      <c r="J556" s="2"/>
    </row>
    <row r="557" spans="1:10" ht="12.75">
      <c r="A557" s="2"/>
      <c r="B557" s="2"/>
      <c r="C557" s="2"/>
      <c r="D557" s="2"/>
      <c r="E557" s="25"/>
      <c r="F557" s="93"/>
      <c r="G557" s="23"/>
      <c r="H557" s="23"/>
      <c r="I557" s="2"/>
      <c r="J557" s="2"/>
    </row>
    <row r="558" spans="1:10" ht="12.75">
      <c r="A558" s="2"/>
      <c r="B558" s="2"/>
      <c r="C558" s="2"/>
      <c r="D558" s="2"/>
      <c r="E558" s="25"/>
      <c r="F558" s="93"/>
      <c r="G558" s="23"/>
      <c r="H558" s="23"/>
      <c r="I558" s="2"/>
      <c r="J558" s="2"/>
    </row>
    <row r="559" spans="1:10" ht="12.75">
      <c r="A559" s="2"/>
      <c r="B559" s="2"/>
      <c r="C559" s="2"/>
      <c r="D559" s="2"/>
      <c r="E559" s="25"/>
      <c r="F559" s="93"/>
      <c r="G559" s="23"/>
      <c r="H559" s="23"/>
      <c r="I559" s="2"/>
      <c r="J559" s="2"/>
    </row>
    <row r="560" spans="1:10" ht="12.75">
      <c r="A560" s="2"/>
      <c r="B560" s="2"/>
      <c r="C560" s="2"/>
      <c r="D560" s="2"/>
      <c r="E560" s="25"/>
      <c r="F560" s="93"/>
      <c r="G560" s="23"/>
      <c r="H560" s="23"/>
      <c r="I560" s="2"/>
      <c r="J560" s="2"/>
    </row>
    <row r="561" spans="1:10" ht="12.75">
      <c r="A561" s="2"/>
      <c r="B561" s="2"/>
      <c r="C561" s="2"/>
      <c r="D561" s="2"/>
      <c r="E561" s="25"/>
      <c r="F561" s="93"/>
      <c r="G561" s="23"/>
      <c r="H561" s="23"/>
      <c r="I561" s="2"/>
      <c r="J561" s="2"/>
    </row>
    <row r="562" spans="1:10" ht="12.75">
      <c r="A562" s="2"/>
      <c r="B562" s="2"/>
      <c r="C562" s="2"/>
      <c r="D562" s="2"/>
      <c r="E562" s="25"/>
      <c r="F562" s="93"/>
      <c r="G562" s="23"/>
      <c r="H562" s="23"/>
      <c r="I562" s="2"/>
      <c r="J562" s="2"/>
    </row>
    <row r="563" spans="1:10" ht="12.75">
      <c r="A563" s="2"/>
      <c r="B563" s="2"/>
      <c r="C563" s="2"/>
      <c r="D563" s="2"/>
      <c r="E563" s="25"/>
      <c r="F563" s="93"/>
      <c r="G563" s="23"/>
      <c r="H563" s="23"/>
      <c r="I563" s="2"/>
      <c r="J563" s="2"/>
    </row>
    <row r="564" spans="1:10" ht="12.75">
      <c r="A564" s="2"/>
      <c r="B564" s="2"/>
      <c r="C564" s="2"/>
      <c r="D564" s="2"/>
      <c r="E564" s="25"/>
      <c r="F564" s="93"/>
      <c r="G564" s="23"/>
      <c r="H564" s="23"/>
      <c r="I564" s="2"/>
      <c r="J564" s="2"/>
    </row>
    <row r="565" spans="1:10" ht="12.75">
      <c r="A565" s="2"/>
      <c r="B565" s="2"/>
      <c r="C565" s="2"/>
      <c r="D565" s="2"/>
      <c r="E565" s="25"/>
      <c r="F565" s="93"/>
      <c r="G565" s="23"/>
      <c r="H565" s="23"/>
      <c r="I565" s="2"/>
      <c r="J565" s="2"/>
    </row>
    <row r="566" spans="1:10" ht="12.75">
      <c r="A566" s="2"/>
      <c r="B566" s="2"/>
      <c r="C566" s="2"/>
      <c r="D566" s="2"/>
      <c r="E566" s="25"/>
      <c r="F566" s="93"/>
      <c r="G566" s="23"/>
      <c r="H566" s="23"/>
      <c r="I566" s="2"/>
      <c r="J566" s="2"/>
    </row>
    <row r="567" spans="1:10" ht="12.75">
      <c r="A567" s="2"/>
      <c r="B567" s="2"/>
      <c r="C567" s="2"/>
      <c r="D567" s="2"/>
      <c r="E567" s="25"/>
      <c r="F567" s="93"/>
      <c r="G567" s="23"/>
      <c r="H567" s="23"/>
      <c r="I567" s="2"/>
      <c r="J567" s="2"/>
    </row>
    <row r="568" spans="1:10" ht="12.75">
      <c r="A568" s="2"/>
      <c r="B568" s="2"/>
      <c r="C568" s="2"/>
      <c r="D568" s="2"/>
      <c r="E568" s="25"/>
      <c r="F568" s="93"/>
      <c r="G568" s="23"/>
      <c r="H568" s="23"/>
      <c r="I568" s="2"/>
      <c r="J568" s="2"/>
    </row>
    <row r="569" spans="1:10" ht="12.75">
      <c r="A569" s="2"/>
      <c r="B569" s="2"/>
      <c r="C569" s="2"/>
      <c r="D569" s="2"/>
      <c r="E569" s="25"/>
      <c r="F569" s="93"/>
      <c r="G569" s="23"/>
      <c r="H569" s="23"/>
      <c r="I569" s="2"/>
      <c r="J569" s="2"/>
    </row>
    <row r="570" spans="1:10" ht="12.75">
      <c r="A570" s="2"/>
      <c r="B570" s="2"/>
      <c r="C570" s="2"/>
      <c r="D570" s="2"/>
      <c r="E570" s="25"/>
      <c r="F570" s="93"/>
      <c r="G570" s="23"/>
      <c r="H570" s="23"/>
      <c r="I570" s="2"/>
      <c r="J570" s="2"/>
    </row>
    <row r="571" spans="1:10" ht="12.75">
      <c r="A571" s="2"/>
      <c r="B571" s="2"/>
      <c r="C571" s="2"/>
      <c r="D571" s="2"/>
      <c r="E571" s="25"/>
      <c r="F571" s="93"/>
      <c r="G571" s="23"/>
      <c r="H571" s="23"/>
      <c r="I571" s="2"/>
      <c r="J571" s="2"/>
    </row>
    <row r="572" spans="1:10" ht="12.75">
      <c r="A572" s="2"/>
      <c r="B572" s="2"/>
      <c r="C572" s="2"/>
      <c r="D572" s="2"/>
      <c r="E572" s="25"/>
      <c r="F572" s="93"/>
      <c r="G572" s="23"/>
      <c r="H572" s="23"/>
      <c r="I572" s="2"/>
      <c r="J572" s="2"/>
    </row>
    <row r="573" spans="1:10" ht="12.75">
      <c r="A573" s="2"/>
      <c r="B573" s="2"/>
      <c r="C573" s="2"/>
      <c r="D573" s="2"/>
      <c r="E573" s="25"/>
      <c r="F573" s="93"/>
      <c r="G573" s="23"/>
      <c r="H573" s="23"/>
      <c r="I573" s="2"/>
      <c r="J573" s="2"/>
    </row>
    <row r="574" spans="1:10" ht="12.75">
      <c r="A574" s="2"/>
      <c r="B574" s="2"/>
      <c r="C574" s="2"/>
      <c r="D574" s="2"/>
      <c r="E574" s="25"/>
      <c r="F574" s="93"/>
      <c r="G574" s="23"/>
      <c r="H574" s="23"/>
      <c r="I574" s="2"/>
      <c r="J574" s="2"/>
    </row>
    <row r="575" spans="1:10" ht="12.75">
      <c r="A575" s="2"/>
      <c r="B575" s="2"/>
      <c r="C575" s="2"/>
      <c r="D575" s="2"/>
      <c r="E575" s="25"/>
      <c r="F575" s="93"/>
      <c r="G575" s="23"/>
      <c r="H575" s="23"/>
      <c r="I575" s="2"/>
      <c r="J575" s="2"/>
    </row>
    <row r="576" spans="1:10" ht="12.75">
      <c r="A576" s="2"/>
      <c r="B576" s="2"/>
      <c r="C576" s="2"/>
      <c r="D576" s="2"/>
      <c r="E576" s="25"/>
      <c r="F576" s="93"/>
      <c r="G576" s="23"/>
      <c r="H576" s="23"/>
      <c r="I576" s="2"/>
      <c r="J576" s="2"/>
    </row>
    <row r="577" spans="1:10" ht="12.75">
      <c r="A577" s="2"/>
      <c r="B577" s="2"/>
      <c r="C577" s="2"/>
      <c r="D577" s="2"/>
      <c r="E577" s="25"/>
      <c r="F577" s="93"/>
      <c r="G577" s="23"/>
      <c r="H577" s="23"/>
      <c r="I577" s="2"/>
      <c r="J577" s="2"/>
    </row>
    <row r="578" spans="1:10" ht="12.75">
      <c r="A578" s="2"/>
      <c r="B578" s="2"/>
      <c r="C578" s="2"/>
      <c r="D578" s="2"/>
      <c r="E578" s="25"/>
      <c r="F578" s="93"/>
      <c r="G578" s="23"/>
      <c r="H578" s="23"/>
      <c r="I578" s="2"/>
      <c r="J578" s="2"/>
    </row>
    <row r="579" spans="1:10" ht="12.75">
      <c r="A579" s="2"/>
      <c r="B579" s="2"/>
      <c r="C579" s="2"/>
      <c r="D579" s="2"/>
      <c r="E579" s="25"/>
      <c r="F579" s="93"/>
      <c r="G579" s="23"/>
      <c r="H579" s="23"/>
      <c r="I579" s="2"/>
      <c r="J579" s="2"/>
    </row>
    <row r="580" spans="1:10" ht="12.75">
      <c r="A580" s="2"/>
      <c r="B580" s="2"/>
      <c r="C580" s="2"/>
      <c r="D580" s="2"/>
      <c r="E580" s="25"/>
      <c r="F580" s="93"/>
      <c r="G580" s="23"/>
      <c r="H580" s="23"/>
      <c r="I580" s="2"/>
      <c r="J580" s="2"/>
    </row>
    <row r="581" spans="1:10" ht="12.75">
      <c r="A581" s="2"/>
      <c r="B581" s="2"/>
      <c r="C581" s="2"/>
      <c r="D581" s="2"/>
      <c r="E581" s="25"/>
      <c r="F581" s="93"/>
      <c r="G581" s="23"/>
      <c r="H581" s="23"/>
      <c r="I581" s="2"/>
      <c r="J581" s="2"/>
    </row>
    <row r="582" spans="1:10" ht="12.75">
      <c r="A582" s="2"/>
      <c r="B582" s="2"/>
      <c r="C582" s="2"/>
      <c r="D582" s="2"/>
      <c r="E582" s="25"/>
      <c r="F582" s="93"/>
      <c r="G582" s="23"/>
      <c r="H582" s="23"/>
      <c r="I582" s="2"/>
      <c r="J582" s="2"/>
    </row>
    <row r="583" spans="1:10" ht="12.75">
      <c r="A583" s="2"/>
      <c r="B583" s="2"/>
      <c r="C583" s="2"/>
      <c r="D583" s="2"/>
      <c r="E583" s="25"/>
      <c r="F583" s="93"/>
      <c r="G583" s="23"/>
      <c r="H583" s="23"/>
      <c r="I583" s="2"/>
      <c r="J583" s="2"/>
    </row>
    <row r="584" spans="1:10" ht="12.75">
      <c r="A584" s="2"/>
      <c r="B584" s="2"/>
      <c r="C584" s="2"/>
      <c r="D584" s="2"/>
      <c r="E584" s="25"/>
      <c r="F584" s="93"/>
      <c r="G584" s="23"/>
      <c r="H584" s="23"/>
      <c r="I584" s="2"/>
      <c r="J584" s="2"/>
    </row>
    <row r="585" spans="1:10" ht="12.75">
      <c r="A585" s="2"/>
      <c r="B585" s="2"/>
      <c r="C585" s="2"/>
      <c r="D585" s="2"/>
      <c r="E585" s="25"/>
      <c r="F585" s="93"/>
      <c r="G585" s="23"/>
      <c r="H585" s="23"/>
      <c r="I585" s="2"/>
      <c r="J585" s="2"/>
    </row>
    <row r="586" spans="1:10" ht="12.75">
      <c r="A586" s="2"/>
      <c r="B586" s="2"/>
      <c r="C586" s="2"/>
      <c r="D586" s="2"/>
      <c r="E586" s="25"/>
      <c r="F586" s="93"/>
      <c r="G586" s="23"/>
      <c r="H586" s="23"/>
      <c r="I586" s="2"/>
      <c r="J586" s="2"/>
    </row>
    <row r="587" spans="1:10" ht="12.75">
      <c r="A587" s="2"/>
      <c r="B587" s="2"/>
      <c r="C587" s="2"/>
      <c r="D587" s="2"/>
      <c r="E587" s="25"/>
      <c r="F587" s="93"/>
      <c r="G587" s="23"/>
      <c r="H587" s="23"/>
      <c r="I587" s="2"/>
      <c r="J587" s="2"/>
    </row>
    <row r="588" spans="1:10" ht="12.75">
      <c r="A588" s="2"/>
      <c r="B588" s="2"/>
      <c r="C588" s="2"/>
      <c r="D588" s="2"/>
      <c r="E588" s="25"/>
      <c r="F588" s="93"/>
      <c r="G588" s="23"/>
      <c r="H588" s="23"/>
      <c r="I588" s="2"/>
      <c r="J588" s="2"/>
    </row>
    <row r="589" spans="1:10" ht="12.75">
      <c r="A589" s="2"/>
      <c r="B589" s="2"/>
      <c r="C589" s="2"/>
      <c r="D589" s="2"/>
      <c r="E589" s="25"/>
      <c r="F589" s="93"/>
      <c r="G589" s="23"/>
      <c r="H589" s="23"/>
      <c r="I589" s="2"/>
      <c r="J589" s="2"/>
    </row>
    <row r="590" spans="1:10" ht="12.75">
      <c r="A590" s="2"/>
      <c r="B590" s="2"/>
      <c r="C590" s="2"/>
      <c r="D590" s="2"/>
      <c r="E590" s="25"/>
      <c r="F590" s="93"/>
      <c r="G590" s="23"/>
      <c r="H590" s="23"/>
      <c r="I590" s="2"/>
      <c r="J590" s="2"/>
    </row>
    <row r="591" spans="1:10" ht="12.75">
      <c r="A591" s="2"/>
      <c r="B591" s="2"/>
      <c r="C591" s="2"/>
      <c r="D591" s="2"/>
      <c r="E591" s="25"/>
      <c r="F591" s="93"/>
      <c r="G591" s="23"/>
      <c r="H591" s="23"/>
      <c r="I591" s="2"/>
      <c r="J591" s="2"/>
    </row>
    <row r="592" spans="1:10" ht="12.75">
      <c r="A592" s="2"/>
      <c r="B592" s="2"/>
      <c r="C592" s="2"/>
      <c r="D592" s="2"/>
      <c r="E592" s="25"/>
      <c r="F592" s="93"/>
      <c r="G592" s="23"/>
      <c r="H592" s="23"/>
      <c r="I592" s="2"/>
      <c r="J592" s="2"/>
    </row>
    <row r="593" spans="1:10" ht="12.75">
      <c r="A593" s="2"/>
      <c r="B593" s="2"/>
      <c r="C593" s="2"/>
      <c r="D593" s="2"/>
      <c r="E593" s="25"/>
      <c r="F593" s="93"/>
      <c r="G593" s="23"/>
      <c r="H593" s="23"/>
      <c r="I593" s="2"/>
      <c r="J593" s="2"/>
    </row>
    <row r="594" spans="1:10" ht="12.75">
      <c r="A594" s="2"/>
      <c r="B594" s="2"/>
      <c r="C594" s="2"/>
      <c r="D594" s="2"/>
      <c r="E594" s="25"/>
      <c r="F594" s="93"/>
      <c r="G594" s="23"/>
      <c r="H594" s="23"/>
      <c r="I594" s="2"/>
      <c r="J594" s="2"/>
    </row>
    <row r="595" spans="1:10" ht="12.75">
      <c r="A595" s="2"/>
      <c r="B595" s="2"/>
      <c r="C595" s="2"/>
      <c r="D595" s="2"/>
      <c r="E595" s="25"/>
      <c r="F595" s="93"/>
      <c r="G595" s="23"/>
      <c r="H595" s="23"/>
      <c r="I595" s="2"/>
      <c r="J595" s="2"/>
    </row>
    <row r="596" spans="1:10" ht="12.75">
      <c r="A596" s="2"/>
      <c r="B596" s="2"/>
      <c r="C596" s="2"/>
      <c r="D596" s="2"/>
      <c r="E596" s="25"/>
      <c r="F596" s="93"/>
      <c r="G596" s="23"/>
      <c r="H596" s="23"/>
      <c r="I596" s="2"/>
      <c r="J596" s="2"/>
    </row>
    <row r="597" spans="1:10" ht="12.75">
      <c r="A597" s="2"/>
      <c r="B597" s="2"/>
      <c r="C597" s="2"/>
      <c r="D597" s="2"/>
      <c r="E597" s="25"/>
      <c r="F597" s="93"/>
      <c r="G597" s="23"/>
      <c r="H597" s="23"/>
      <c r="I597" s="2"/>
      <c r="J597" s="2"/>
    </row>
    <row r="598" spans="1:10" ht="12.75">
      <c r="A598" s="2"/>
      <c r="B598" s="2"/>
      <c r="C598" s="2"/>
      <c r="D598" s="2"/>
      <c r="E598" s="25"/>
      <c r="F598" s="93"/>
      <c r="G598" s="23"/>
      <c r="H598" s="23"/>
      <c r="I598" s="2"/>
      <c r="J598" s="2"/>
    </row>
    <row r="599" spans="1:10" ht="12.75">
      <c r="A599" s="2"/>
      <c r="B599" s="2"/>
      <c r="C599" s="2"/>
      <c r="D599" s="2"/>
      <c r="E599" s="25"/>
      <c r="F599" s="93"/>
      <c r="G599" s="23"/>
      <c r="H599" s="23"/>
      <c r="I599" s="2"/>
      <c r="J599" s="2"/>
    </row>
    <row r="600" spans="1:10" ht="12.75">
      <c r="A600" s="2"/>
      <c r="B600" s="2"/>
      <c r="C600" s="2"/>
      <c r="D600" s="2"/>
      <c r="E600" s="25"/>
      <c r="F600" s="93"/>
      <c r="G600" s="23"/>
      <c r="H600" s="23"/>
      <c r="I600" s="2"/>
      <c r="J600" s="2"/>
    </row>
    <row r="601" spans="1:10" ht="12.75">
      <c r="A601" s="2"/>
      <c r="B601" s="2"/>
      <c r="C601" s="2"/>
      <c r="D601" s="2"/>
      <c r="E601" s="25"/>
      <c r="F601" s="93"/>
      <c r="G601" s="23"/>
      <c r="H601" s="23"/>
      <c r="I601" s="2"/>
      <c r="J601" s="2"/>
    </row>
    <row r="602" spans="1:10" ht="12.75">
      <c r="A602" s="2"/>
      <c r="B602" s="2"/>
      <c r="C602" s="2"/>
      <c r="D602" s="2"/>
      <c r="E602" s="25"/>
      <c r="F602" s="93"/>
      <c r="G602" s="23"/>
      <c r="H602" s="23"/>
      <c r="I602" s="2"/>
      <c r="J602" s="2"/>
    </row>
    <row r="603" spans="1:10" ht="12.75">
      <c r="A603" s="2"/>
      <c r="B603" s="2"/>
      <c r="C603" s="2"/>
      <c r="D603" s="2"/>
      <c r="E603" s="25"/>
      <c r="F603" s="93"/>
      <c r="G603" s="23"/>
      <c r="H603" s="23"/>
      <c r="I603" s="2"/>
      <c r="J603" s="2"/>
    </row>
    <row r="604" spans="1:10" ht="12.75">
      <c r="A604" s="2"/>
      <c r="B604" s="2"/>
      <c r="C604" s="2"/>
      <c r="D604" s="2"/>
      <c r="E604" s="25"/>
      <c r="F604" s="93"/>
      <c r="G604" s="23"/>
      <c r="H604" s="23"/>
      <c r="I604" s="2"/>
      <c r="J604" s="2"/>
    </row>
    <row r="605" spans="1:10" ht="12.75">
      <c r="A605" s="2"/>
      <c r="B605" s="2"/>
      <c r="C605" s="2"/>
      <c r="D605" s="2"/>
      <c r="E605" s="25"/>
      <c r="F605" s="93"/>
      <c r="G605" s="23"/>
      <c r="H605" s="23"/>
      <c r="I605" s="2"/>
      <c r="J605" s="2"/>
    </row>
    <row r="606" spans="1:10" ht="12.75">
      <c r="A606" s="2"/>
      <c r="B606" s="2"/>
      <c r="C606" s="2"/>
      <c r="D606" s="2"/>
      <c r="E606" s="25"/>
      <c r="F606" s="93"/>
      <c r="G606" s="23"/>
      <c r="H606" s="23"/>
      <c r="I606" s="2"/>
      <c r="J606" s="2"/>
    </row>
    <row r="607" spans="1:10" ht="12.75">
      <c r="A607" s="2"/>
      <c r="B607" s="2"/>
      <c r="C607" s="2"/>
      <c r="D607" s="2"/>
      <c r="E607" s="25"/>
      <c r="F607" s="93"/>
      <c r="G607" s="23"/>
      <c r="H607" s="23"/>
      <c r="I607" s="2"/>
      <c r="J607" s="2"/>
    </row>
    <row r="608" spans="1:10" ht="12.75">
      <c r="A608" s="2"/>
      <c r="B608" s="2"/>
      <c r="C608" s="2"/>
      <c r="D608" s="2"/>
      <c r="E608" s="25"/>
      <c r="F608" s="93"/>
      <c r="G608" s="23"/>
      <c r="H608" s="23"/>
      <c r="I608" s="2"/>
      <c r="J608" s="2"/>
    </row>
    <row r="609" spans="1:10" ht="12.75">
      <c r="A609" s="2"/>
      <c r="B609" s="2"/>
      <c r="C609" s="2"/>
      <c r="D609" s="2"/>
      <c r="E609" s="25"/>
      <c r="F609" s="93"/>
      <c r="G609" s="23"/>
      <c r="H609" s="23"/>
      <c r="I609" s="2"/>
      <c r="J609" s="2"/>
    </row>
    <row r="610" spans="1:10" ht="12.75">
      <c r="A610" s="2"/>
      <c r="B610" s="2"/>
      <c r="C610" s="2"/>
      <c r="D610" s="2"/>
      <c r="E610" s="25"/>
      <c r="F610" s="93"/>
      <c r="G610" s="23"/>
      <c r="H610" s="23"/>
      <c r="I610" s="2"/>
      <c r="J610" s="2"/>
    </row>
    <row r="611" spans="1:10" ht="12.75">
      <c r="A611" s="2"/>
      <c r="B611" s="2"/>
      <c r="C611" s="2"/>
      <c r="D611" s="2"/>
      <c r="E611" s="25"/>
      <c r="F611" s="93"/>
      <c r="G611" s="23"/>
      <c r="H611" s="23"/>
      <c r="I611" s="2"/>
      <c r="J611" s="2"/>
    </row>
    <row r="612" spans="1:10" ht="12.75">
      <c r="A612" s="2"/>
      <c r="B612" s="2"/>
      <c r="C612" s="2"/>
      <c r="D612" s="2"/>
      <c r="E612" s="25"/>
      <c r="F612" s="93"/>
      <c r="G612" s="23"/>
      <c r="H612" s="23"/>
      <c r="I612" s="2"/>
      <c r="J612" s="2"/>
    </row>
    <row r="613" spans="1:10" ht="12.75">
      <c r="A613" s="2"/>
      <c r="B613" s="2"/>
      <c r="C613" s="2"/>
      <c r="D613" s="2"/>
      <c r="E613" s="25"/>
      <c r="F613" s="93"/>
      <c r="G613" s="23"/>
      <c r="H613" s="23"/>
      <c r="I613" s="2"/>
      <c r="J613" s="2"/>
    </row>
    <row r="614" spans="1:10" ht="12.75">
      <c r="A614" s="2"/>
      <c r="B614" s="2"/>
      <c r="C614" s="2"/>
      <c r="D614" s="2"/>
      <c r="E614" s="25"/>
      <c r="F614" s="93"/>
      <c r="G614" s="23"/>
      <c r="H614" s="23"/>
      <c r="I614" s="2"/>
      <c r="J614" s="2"/>
    </row>
    <row r="615" spans="1:10" ht="12.75">
      <c r="A615" s="2"/>
      <c r="B615" s="2"/>
      <c r="C615" s="2"/>
      <c r="D615" s="2"/>
      <c r="E615" s="25"/>
      <c r="F615" s="93"/>
      <c r="G615" s="23"/>
      <c r="H615" s="23"/>
      <c r="I615" s="2"/>
      <c r="J615" s="2"/>
    </row>
    <row r="616" spans="1:10" ht="12.75">
      <c r="A616" s="2"/>
      <c r="B616" s="2"/>
      <c r="C616" s="2"/>
      <c r="D616" s="2"/>
      <c r="E616" s="25"/>
      <c r="F616" s="93"/>
      <c r="G616" s="23"/>
      <c r="H616" s="23"/>
      <c r="I616" s="2"/>
      <c r="J616" s="2"/>
    </row>
    <row r="617" spans="1:10" ht="12.75">
      <c r="A617" s="2"/>
      <c r="B617" s="2"/>
      <c r="C617" s="2"/>
      <c r="D617" s="2"/>
      <c r="E617" s="25"/>
      <c r="F617" s="93"/>
      <c r="G617" s="23"/>
      <c r="H617" s="23"/>
      <c r="I617" s="2"/>
      <c r="J617" s="2"/>
    </row>
    <row r="618" spans="1:10" ht="12.75">
      <c r="A618" s="2"/>
      <c r="B618" s="2"/>
      <c r="C618" s="2"/>
      <c r="D618" s="2"/>
      <c r="E618" s="25"/>
      <c r="F618" s="93"/>
      <c r="G618" s="23"/>
      <c r="H618" s="23"/>
      <c r="I618" s="2"/>
      <c r="J618" s="2"/>
    </row>
    <row r="619" spans="1:10" ht="12.75">
      <c r="A619" s="2"/>
      <c r="B619" s="2"/>
      <c r="C619" s="2"/>
      <c r="D619" s="2"/>
      <c r="E619" s="25"/>
      <c r="F619" s="93"/>
      <c r="G619" s="23"/>
      <c r="H619" s="23"/>
      <c r="I619" s="2"/>
      <c r="J619" s="2"/>
    </row>
    <row r="620" spans="1:10" ht="12.75">
      <c r="A620" s="2"/>
      <c r="B620" s="2"/>
      <c r="C620" s="2"/>
      <c r="D620" s="2"/>
      <c r="E620" s="25"/>
      <c r="F620" s="93"/>
      <c r="G620" s="23"/>
      <c r="H620" s="23"/>
      <c r="I620" s="2"/>
      <c r="J620" s="2"/>
    </row>
    <row r="621" spans="1:10" ht="12.75">
      <c r="A621" s="2"/>
      <c r="B621" s="2"/>
      <c r="C621" s="2"/>
      <c r="D621" s="2"/>
      <c r="E621" s="25"/>
      <c r="F621" s="93"/>
      <c r="G621" s="23"/>
      <c r="H621" s="23"/>
      <c r="I621" s="2"/>
      <c r="J621" s="2"/>
    </row>
    <row r="622" spans="1:10" ht="12.75">
      <c r="A622" s="2"/>
      <c r="B622" s="2"/>
      <c r="C622" s="2"/>
      <c r="D622" s="2"/>
      <c r="E622" s="25"/>
      <c r="F622" s="93"/>
      <c r="G622" s="23"/>
      <c r="H622" s="23"/>
      <c r="I622" s="2"/>
      <c r="J622" s="2"/>
    </row>
    <row r="623" spans="1:10" ht="12.75">
      <c r="A623" s="2"/>
      <c r="B623" s="2"/>
      <c r="C623" s="2"/>
      <c r="D623" s="2"/>
      <c r="E623" s="25"/>
      <c r="F623" s="93"/>
      <c r="G623" s="23"/>
      <c r="H623" s="23"/>
      <c r="I623" s="2"/>
      <c r="J623" s="2"/>
    </row>
    <row r="624" spans="1:10" ht="12.75">
      <c r="A624" s="2"/>
      <c r="B624" s="2"/>
      <c r="C624" s="2"/>
      <c r="D624" s="2"/>
      <c r="E624" s="25"/>
      <c r="F624" s="93"/>
      <c r="G624" s="23"/>
      <c r="H624" s="23"/>
      <c r="I624" s="2"/>
      <c r="J624" s="2"/>
    </row>
    <row r="625" spans="1:10" ht="12.75">
      <c r="A625" s="2"/>
      <c r="B625" s="2"/>
      <c r="C625" s="2"/>
      <c r="D625" s="2"/>
      <c r="E625" s="25"/>
      <c r="F625" s="93"/>
      <c r="G625" s="23"/>
      <c r="H625" s="23"/>
      <c r="I625" s="2"/>
      <c r="J625" s="2"/>
    </row>
    <row r="626" spans="1:10" ht="12.75">
      <c r="A626" s="2"/>
      <c r="B626" s="2"/>
      <c r="C626" s="2"/>
      <c r="D626" s="2"/>
      <c r="E626" s="25"/>
      <c r="F626" s="93"/>
      <c r="G626" s="23"/>
      <c r="H626" s="23"/>
      <c r="I626" s="2"/>
      <c r="J626" s="2"/>
    </row>
    <row r="627" spans="1:10" ht="12.75">
      <c r="A627" s="2"/>
      <c r="B627" s="2"/>
      <c r="C627" s="2"/>
      <c r="D627" s="2"/>
      <c r="E627" s="25"/>
      <c r="F627" s="93"/>
      <c r="G627" s="23"/>
      <c r="H627" s="23"/>
      <c r="I627" s="2"/>
      <c r="J627" s="2"/>
    </row>
    <row r="628" spans="1:10" ht="12.75">
      <c r="A628" s="2"/>
      <c r="B628" s="2"/>
      <c r="C628" s="2"/>
      <c r="D628" s="2"/>
      <c r="E628" s="25"/>
      <c r="F628" s="93"/>
      <c r="G628" s="23"/>
      <c r="H628" s="23"/>
      <c r="I628" s="2"/>
      <c r="J628" s="2"/>
    </row>
    <row r="629" spans="1:10" ht="12.75">
      <c r="A629" s="2"/>
      <c r="B629" s="2"/>
      <c r="C629" s="2"/>
      <c r="D629" s="2"/>
      <c r="E629" s="25"/>
      <c r="F629" s="93"/>
      <c r="G629" s="23"/>
      <c r="H629" s="23"/>
      <c r="I629" s="2"/>
      <c r="J629" s="2"/>
    </row>
    <row r="630" spans="1:10" ht="12.75">
      <c r="A630" s="2"/>
      <c r="B630" s="2"/>
      <c r="C630" s="2"/>
      <c r="D630" s="2"/>
      <c r="E630" s="25"/>
      <c r="F630" s="93"/>
      <c r="G630" s="23"/>
      <c r="H630" s="23"/>
      <c r="I630" s="2"/>
      <c r="J630" s="2"/>
    </row>
    <row r="631" spans="1:10" ht="12.75">
      <c r="A631" s="2"/>
      <c r="B631" s="2"/>
      <c r="C631" s="2"/>
      <c r="D631" s="2"/>
      <c r="E631" s="25"/>
      <c r="F631" s="93"/>
      <c r="G631" s="23"/>
      <c r="H631" s="23"/>
      <c r="I631" s="2"/>
      <c r="J631" s="2"/>
    </row>
    <row r="632" spans="1:10" ht="12.75">
      <c r="A632" s="2"/>
      <c r="B632" s="2"/>
      <c r="C632" s="2"/>
      <c r="D632" s="2"/>
      <c r="E632" s="25"/>
      <c r="F632" s="93"/>
      <c r="G632" s="23"/>
      <c r="H632" s="23"/>
      <c r="I632" s="2"/>
      <c r="J632" s="2"/>
    </row>
    <row r="633" spans="1:10" ht="12.75">
      <c r="A633" s="2"/>
      <c r="B633" s="2"/>
      <c r="C633" s="2"/>
      <c r="D633" s="2"/>
      <c r="E633" s="25"/>
      <c r="F633" s="93"/>
      <c r="G633" s="23"/>
      <c r="H633" s="23"/>
      <c r="I633" s="2"/>
      <c r="J633" s="2"/>
    </row>
    <row r="634" spans="1:10" ht="12.75">
      <c r="A634" s="2"/>
      <c r="B634" s="2"/>
      <c r="C634" s="2"/>
      <c r="D634" s="2"/>
      <c r="E634" s="25"/>
      <c r="F634" s="93"/>
      <c r="G634" s="23"/>
      <c r="H634" s="23"/>
      <c r="I634" s="2"/>
      <c r="J634" s="2"/>
    </row>
    <row r="635" spans="1:10" ht="12.75">
      <c r="A635" s="2"/>
      <c r="B635" s="2"/>
      <c r="C635" s="2"/>
      <c r="D635" s="2"/>
      <c r="E635" s="25"/>
      <c r="F635" s="93"/>
      <c r="G635" s="23"/>
      <c r="H635" s="23"/>
      <c r="I635" s="2"/>
      <c r="J635" s="2"/>
    </row>
    <row r="636" spans="1:10" ht="12.75">
      <c r="A636" s="2"/>
      <c r="B636" s="2"/>
      <c r="C636" s="2"/>
      <c r="D636" s="2"/>
      <c r="E636" s="25"/>
      <c r="F636" s="93"/>
      <c r="G636" s="23"/>
      <c r="H636" s="23"/>
      <c r="I636" s="2"/>
      <c r="J636" s="2"/>
    </row>
    <row r="637" spans="1:10" ht="12.75">
      <c r="A637" s="2"/>
      <c r="B637" s="2"/>
      <c r="C637" s="2"/>
      <c r="D637" s="2"/>
      <c r="E637" s="25"/>
      <c r="F637" s="93"/>
      <c r="G637" s="23"/>
      <c r="H637" s="23"/>
      <c r="I637" s="2"/>
      <c r="J637" s="2"/>
    </row>
    <row r="638" spans="1:10" ht="12.75">
      <c r="A638" s="2"/>
      <c r="B638" s="2"/>
      <c r="C638" s="2"/>
      <c r="D638" s="2"/>
      <c r="E638" s="25"/>
      <c r="F638" s="93"/>
      <c r="G638" s="23"/>
      <c r="H638" s="23"/>
      <c r="I638" s="2"/>
      <c r="J638" s="2"/>
    </row>
    <row r="639" spans="1:10" ht="12.75">
      <c r="A639" s="2"/>
      <c r="B639" s="2"/>
      <c r="C639" s="2"/>
      <c r="D639" s="2"/>
      <c r="E639" s="25"/>
      <c r="F639" s="93"/>
      <c r="G639" s="23"/>
      <c r="H639" s="23"/>
      <c r="I639" s="2"/>
      <c r="J639" s="2"/>
    </row>
    <row r="640" spans="1:10" ht="12.75">
      <c r="A640" s="2"/>
      <c r="B640" s="2"/>
      <c r="C640" s="2"/>
      <c r="D640" s="2"/>
      <c r="E640" s="25"/>
      <c r="F640" s="93"/>
      <c r="G640" s="23"/>
      <c r="H640" s="23"/>
      <c r="I640" s="2"/>
      <c r="J640" s="2"/>
    </row>
    <row r="641" spans="1:10" ht="12.75">
      <c r="A641" s="2"/>
      <c r="B641" s="2"/>
      <c r="C641" s="2"/>
      <c r="D641" s="2"/>
      <c r="E641" s="25"/>
      <c r="F641" s="93"/>
      <c r="G641" s="23"/>
      <c r="H641" s="23"/>
      <c r="I641" s="2"/>
      <c r="J641" s="2"/>
    </row>
    <row r="642" spans="1:10" ht="12.75">
      <c r="A642" s="2"/>
      <c r="B642" s="2"/>
      <c r="C642" s="2"/>
      <c r="D642" s="2"/>
      <c r="E642" s="25"/>
      <c r="F642" s="93"/>
      <c r="G642" s="23"/>
      <c r="H642" s="23"/>
      <c r="I642" s="2"/>
      <c r="J642" s="2"/>
    </row>
    <row r="643" spans="1:10" ht="12.75">
      <c r="A643" s="2"/>
      <c r="B643" s="2"/>
      <c r="C643" s="2"/>
      <c r="D643" s="2"/>
      <c r="E643" s="25"/>
      <c r="F643" s="93"/>
      <c r="G643" s="23"/>
      <c r="H643" s="23"/>
      <c r="I643" s="2"/>
      <c r="J643" s="2"/>
    </row>
    <row r="644" spans="1:10" ht="12.75">
      <c r="A644" s="2"/>
      <c r="B644" s="2"/>
      <c r="C644" s="2"/>
      <c r="D644" s="2"/>
      <c r="E644" s="25"/>
      <c r="F644" s="93"/>
      <c r="G644" s="23"/>
      <c r="H644" s="23"/>
      <c r="I644" s="2"/>
      <c r="J644" s="2"/>
    </row>
    <row r="645" spans="1:10" ht="12.75">
      <c r="A645" s="2"/>
      <c r="B645" s="2"/>
      <c r="C645" s="2"/>
      <c r="D645" s="2"/>
      <c r="E645" s="25"/>
      <c r="F645" s="93"/>
      <c r="G645" s="23"/>
      <c r="H645" s="23"/>
      <c r="I645" s="2"/>
      <c r="J645" s="2"/>
    </row>
    <row r="646" spans="1:10" ht="12.75">
      <c r="A646" s="2"/>
      <c r="B646" s="2"/>
      <c r="C646" s="2"/>
      <c r="D646" s="2"/>
      <c r="E646" s="25"/>
      <c r="F646" s="93"/>
      <c r="G646" s="23"/>
      <c r="H646" s="23"/>
      <c r="I646" s="2"/>
      <c r="J646" s="2"/>
    </row>
    <row r="647" spans="1:10" ht="12.75">
      <c r="A647" s="2"/>
      <c r="B647" s="2"/>
      <c r="C647" s="2"/>
      <c r="D647" s="2"/>
      <c r="E647" s="25"/>
      <c r="F647" s="93"/>
      <c r="G647" s="23"/>
      <c r="H647" s="23"/>
      <c r="I647" s="2"/>
      <c r="J647" s="2"/>
    </row>
    <row r="648" spans="1:10" ht="12.75">
      <c r="A648" s="2"/>
      <c r="B648" s="2"/>
      <c r="C648" s="2"/>
      <c r="D648" s="2"/>
      <c r="E648" s="25"/>
      <c r="F648" s="93"/>
      <c r="G648" s="23"/>
      <c r="H648" s="23"/>
      <c r="I648" s="2"/>
      <c r="J648" s="2"/>
    </row>
    <row r="649" spans="1:10" ht="12.75">
      <c r="A649" s="2"/>
      <c r="B649" s="2"/>
      <c r="C649" s="2"/>
      <c r="D649" s="2"/>
      <c r="E649" s="25"/>
      <c r="F649" s="93"/>
      <c r="G649" s="23"/>
      <c r="H649" s="23"/>
      <c r="I649" s="2"/>
      <c r="J649" s="2"/>
    </row>
    <row r="650" spans="1:10" ht="12.75">
      <c r="A650" s="2"/>
      <c r="B650" s="2"/>
      <c r="C650" s="2"/>
      <c r="D650" s="2"/>
      <c r="E650" s="25"/>
      <c r="F650" s="93"/>
      <c r="G650" s="23"/>
      <c r="H650" s="23"/>
      <c r="I650" s="2"/>
      <c r="J650" s="2"/>
    </row>
    <row r="651" spans="1:10" ht="12.75">
      <c r="A651" s="2"/>
      <c r="B651" s="2"/>
      <c r="C651" s="2"/>
      <c r="D651" s="2"/>
      <c r="E651" s="25"/>
      <c r="F651" s="93"/>
      <c r="G651" s="23"/>
      <c r="H651" s="23"/>
      <c r="I651" s="2"/>
      <c r="J651" s="2"/>
    </row>
    <row r="652" spans="1:10" ht="12.75">
      <c r="A652" s="2"/>
      <c r="B652" s="2"/>
      <c r="C652" s="2"/>
      <c r="D652" s="2"/>
      <c r="E652" s="25"/>
      <c r="F652" s="93"/>
      <c r="G652" s="23"/>
      <c r="H652" s="23"/>
      <c r="I652" s="2"/>
      <c r="J652" s="2"/>
    </row>
    <row r="653" spans="1:10" ht="12.75">
      <c r="A653" s="2"/>
      <c r="B653" s="2"/>
      <c r="C653" s="2"/>
      <c r="D653" s="2"/>
      <c r="E653" s="25"/>
      <c r="F653" s="93"/>
      <c r="G653" s="23"/>
      <c r="H653" s="23"/>
      <c r="I653" s="2"/>
      <c r="J653" s="2"/>
    </row>
    <row r="654" spans="1:10" ht="12.75">
      <c r="A654" s="2"/>
      <c r="B654" s="2"/>
      <c r="C654" s="2"/>
      <c r="D654" s="2"/>
      <c r="E654" s="25"/>
      <c r="F654" s="93"/>
      <c r="G654" s="23"/>
      <c r="H654" s="23"/>
      <c r="I654" s="2"/>
      <c r="J654" s="2"/>
    </row>
    <row r="655" spans="1:10" ht="12.75">
      <c r="A655" s="2"/>
      <c r="B655" s="2"/>
      <c r="C655" s="2"/>
      <c r="D655" s="2"/>
      <c r="E655" s="25"/>
      <c r="F655" s="93"/>
      <c r="G655" s="23"/>
      <c r="H655" s="23"/>
      <c r="I655" s="2"/>
      <c r="J655" s="2"/>
    </row>
    <row r="656" spans="1:10" ht="12.75">
      <c r="A656" s="2"/>
      <c r="B656" s="2"/>
      <c r="C656" s="2"/>
      <c r="D656" s="2"/>
      <c r="E656" s="25"/>
      <c r="F656" s="93"/>
      <c r="G656" s="23"/>
      <c r="H656" s="23"/>
      <c r="I656" s="2"/>
      <c r="J656" s="2"/>
    </row>
    <row r="657" spans="1:10" ht="12.75">
      <c r="A657" s="2"/>
      <c r="B657" s="2"/>
      <c r="C657" s="2"/>
      <c r="D657" s="2"/>
      <c r="E657" s="25"/>
      <c r="F657" s="93"/>
      <c r="G657" s="23"/>
      <c r="H657" s="23"/>
      <c r="I657" s="2"/>
      <c r="J657" s="2"/>
    </row>
    <row r="658" spans="1:10" ht="12.75">
      <c r="A658" s="2"/>
      <c r="B658" s="2"/>
      <c r="C658" s="2"/>
      <c r="D658" s="2"/>
      <c r="E658" s="25"/>
      <c r="F658" s="93"/>
      <c r="G658" s="23"/>
      <c r="H658" s="23"/>
      <c r="I658" s="2"/>
      <c r="J658" s="2"/>
    </row>
    <row r="659" spans="1:10" ht="12.75">
      <c r="A659" s="2"/>
      <c r="B659" s="2"/>
      <c r="C659" s="2"/>
      <c r="D659" s="2"/>
      <c r="E659" s="25"/>
      <c r="F659" s="93"/>
      <c r="G659" s="23"/>
      <c r="H659" s="23"/>
      <c r="I659" s="2"/>
      <c r="J659" s="2"/>
    </row>
    <row r="660" spans="1:10" ht="12.75">
      <c r="A660" s="2"/>
      <c r="B660" s="2"/>
      <c r="C660" s="2"/>
      <c r="D660" s="2"/>
      <c r="E660" s="25"/>
      <c r="F660" s="93"/>
      <c r="G660" s="23"/>
      <c r="H660" s="23"/>
      <c r="I660" s="2"/>
      <c r="J660" s="2"/>
    </row>
    <row r="661" spans="1:10" ht="12.75">
      <c r="A661" s="2"/>
      <c r="B661" s="2"/>
      <c r="C661" s="2"/>
      <c r="D661" s="2"/>
      <c r="E661" s="25"/>
      <c r="F661" s="93"/>
      <c r="G661" s="23"/>
      <c r="H661" s="23"/>
      <c r="I661" s="2"/>
      <c r="J661" s="2"/>
    </row>
    <row r="662" spans="1:10" ht="12.75">
      <c r="A662" s="2"/>
      <c r="B662" s="2"/>
      <c r="C662" s="2"/>
      <c r="D662" s="2"/>
      <c r="E662" s="25"/>
      <c r="F662" s="93"/>
      <c r="G662" s="23"/>
      <c r="H662" s="23"/>
      <c r="I662" s="2"/>
      <c r="J662" s="2"/>
    </row>
    <row r="663" spans="1:10" ht="12.75">
      <c r="A663" s="2"/>
      <c r="B663" s="2"/>
      <c r="C663" s="2"/>
      <c r="D663" s="2"/>
      <c r="E663" s="25"/>
      <c r="F663" s="93"/>
      <c r="G663" s="23"/>
      <c r="H663" s="23"/>
      <c r="I663" s="2"/>
      <c r="J663" s="2"/>
    </row>
    <row r="664" spans="1:10" ht="12.75">
      <c r="A664" s="2"/>
      <c r="B664" s="2"/>
      <c r="C664" s="2"/>
      <c r="D664" s="2"/>
      <c r="E664" s="25"/>
      <c r="F664" s="93"/>
      <c r="G664" s="23"/>
      <c r="H664" s="23"/>
      <c r="I664" s="2"/>
      <c r="J664" s="2"/>
    </row>
    <row r="665" spans="1:10" ht="12.75">
      <c r="A665" s="2"/>
      <c r="B665" s="2"/>
      <c r="C665" s="2"/>
      <c r="D665" s="2"/>
      <c r="E665" s="25"/>
      <c r="F665" s="93"/>
      <c r="G665" s="23"/>
      <c r="H665" s="23"/>
      <c r="I665" s="2"/>
      <c r="J665" s="2"/>
    </row>
    <row r="666" spans="1:10" ht="12.75">
      <c r="A666" s="2"/>
      <c r="B666" s="2"/>
      <c r="C666" s="2"/>
      <c r="D666" s="2"/>
      <c r="E666" s="25"/>
      <c r="F666" s="93"/>
      <c r="G666" s="23"/>
      <c r="H666" s="23"/>
      <c r="I666" s="2"/>
      <c r="J666" s="2"/>
    </row>
    <row r="667" spans="1:10" ht="12.75">
      <c r="A667" s="2"/>
      <c r="B667" s="2"/>
      <c r="C667" s="2"/>
      <c r="D667" s="2"/>
      <c r="E667" s="25"/>
      <c r="F667" s="93"/>
      <c r="G667" s="23"/>
      <c r="H667" s="23"/>
      <c r="I667" s="2"/>
      <c r="J667" s="2"/>
    </row>
    <row r="668" spans="1:10" ht="12.75">
      <c r="A668" s="2"/>
      <c r="B668" s="2"/>
      <c r="C668" s="2"/>
      <c r="D668" s="2"/>
      <c r="E668" s="25"/>
      <c r="F668" s="93"/>
      <c r="G668" s="23"/>
      <c r="H668" s="23"/>
      <c r="I668" s="2"/>
      <c r="J668" s="2"/>
    </row>
    <row r="669" spans="1:10" ht="12.75">
      <c r="A669" s="2"/>
      <c r="B669" s="2"/>
      <c r="C669" s="2"/>
      <c r="D669" s="2"/>
      <c r="E669" s="25"/>
      <c r="F669" s="93"/>
      <c r="G669" s="23"/>
      <c r="H669" s="23"/>
      <c r="I669" s="2"/>
      <c r="J669" s="2"/>
    </row>
    <row r="670" spans="1:10" ht="12.75">
      <c r="A670" s="2"/>
      <c r="B670" s="2"/>
      <c r="C670" s="2"/>
      <c r="D670" s="2"/>
      <c r="E670" s="25"/>
      <c r="F670" s="93"/>
      <c r="G670" s="23"/>
      <c r="H670" s="23"/>
      <c r="I670" s="2"/>
      <c r="J670" s="2"/>
    </row>
    <row r="671" spans="1:10" ht="12.75">
      <c r="A671" s="2"/>
      <c r="B671" s="2"/>
      <c r="C671" s="2"/>
      <c r="D671" s="2"/>
      <c r="E671" s="25"/>
      <c r="F671" s="93"/>
      <c r="G671" s="23"/>
      <c r="H671" s="23"/>
      <c r="I671" s="2"/>
      <c r="J671" s="2"/>
    </row>
    <row r="672" spans="1:10" ht="12.75">
      <c r="A672" s="2"/>
      <c r="B672" s="2"/>
      <c r="C672" s="2"/>
      <c r="D672" s="2"/>
      <c r="E672" s="25"/>
      <c r="F672" s="93"/>
      <c r="G672" s="23"/>
      <c r="H672" s="23"/>
      <c r="I672" s="2"/>
      <c r="J672" s="2"/>
    </row>
    <row r="673" spans="1:10" ht="12.75">
      <c r="A673" s="2"/>
      <c r="B673" s="2"/>
      <c r="C673" s="2"/>
      <c r="D673" s="2"/>
      <c r="E673" s="25"/>
      <c r="F673" s="93"/>
      <c r="G673" s="23"/>
      <c r="H673" s="23"/>
      <c r="I673" s="2"/>
      <c r="J673" s="2"/>
    </row>
    <row r="674" spans="1:10" ht="12.75">
      <c r="A674" s="2"/>
      <c r="B674" s="2"/>
      <c r="C674" s="2"/>
      <c r="D674" s="2"/>
      <c r="E674" s="25"/>
      <c r="F674" s="93"/>
      <c r="G674" s="23"/>
      <c r="H674" s="23"/>
      <c r="I674" s="2"/>
      <c r="J674" s="2"/>
    </row>
    <row r="675" spans="1:10" ht="12.75">
      <c r="A675" s="2"/>
      <c r="B675" s="2"/>
      <c r="C675" s="2"/>
      <c r="D675" s="2"/>
      <c r="E675" s="25"/>
      <c r="F675" s="93"/>
      <c r="G675" s="23"/>
      <c r="H675" s="23"/>
      <c r="I675" s="2"/>
      <c r="J675" s="2"/>
    </row>
    <row r="676" spans="1:10" ht="12.75">
      <c r="A676" s="2"/>
      <c r="B676" s="2"/>
      <c r="C676" s="2"/>
      <c r="D676" s="2"/>
      <c r="E676" s="25"/>
      <c r="F676" s="93"/>
      <c r="G676" s="23"/>
      <c r="H676" s="23"/>
      <c r="I676" s="2"/>
      <c r="J676" s="2"/>
    </row>
    <row r="677" spans="1:10" ht="12.75">
      <c r="A677" s="2"/>
      <c r="B677" s="2"/>
      <c r="C677" s="2"/>
      <c r="D677" s="2"/>
      <c r="E677" s="25"/>
      <c r="F677" s="93"/>
      <c r="G677" s="23"/>
      <c r="H677" s="23"/>
      <c r="I677" s="2"/>
      <c r="J677" s="2"/>
    </row>
    <row r="678" spans="1:10" ht="12.75">
      <c r="A678" s="2"/>
      <c r="B678" s="2"/>
      <c r="C678" s="2"/>
      <c r="D678" s="2"/>
      <c r="E678" s="25"/>
      <c r="F678" s="93"/>
      <c r="G678" s="23"/>
      <c r="H678" s="23"/>
      <c r="I678" s="2"/>
      <c r="J678" s="2"/>
    </row>
    <row r="679" spans="1:10" ht="12.75">
      <c r="A679" s="2"/>
      <c r="B679" s="2"/>
      <c r="C679" s="2"/>
      <c r="D679" s="2"/>
      <c r="E679" s="25"/>
      <c r="F679" s="93"/>
      <c r="G679" s="23"/>
      <c r="H679" s="23"/>
      <c r="I679" s="2"/>
      <c r="J679" s="2"/>
    </row>
    <row r="680" spans="1:10" ht="12.75">
      <c r="A680" s="2"/>
      <c r="B680" s="2"/>
      <c r="C680" s="2"/>
      <c r="D680" s="2"/>
      <c r="E680" s="25"/>
      <c r="F680" s="93"/>
      <c r="G680" s="23"/>
      <c r="H680" s="23"/>
      <c r="I680" s="2"/>
      <c r="J680" s="2"/>
    </row>
    <row r="681" spans="1:10" ht="12.75">
      <c r="A681" s="2"/>
      <c r="B681" s="2"/>
      <c r="C681" s="2"/>
      <c r="D681" s="2"/>
      <c r="E681" s="25"/>
      <c r="F681" s="93"/>
      <c r="G681" s="23"/>
      <c r="H681" s="23"/>
      <c r="I681" s="2"/>
      <c r="J681" s="2"/>
    </row>
    <row r="682" spans="1:10" ht="12.75">
      <c r="A682" s="2"/>
      <c r="B682" s="2"/>
      <c r="C682" s="2"/>
      <c r="D682" s="2"/>
      <c r="E682" s="25"/>
      <c r="F682" s="93"/>
      <c r="G682" s="23"/>
      <c r="H682" s="23"/>
      <c r="I682" s="2"/>
      <c r="J682" s="2"/>
    </row>
    <row r="683" spans="1:10" ht="12.75">
      <c r="A683" s="2"/>
      <c r="B683" s="2"/>
      <c r="C683" s="2"/>
      <c r="D683" s="2"/>
      <c r="E683" s="25"/>
      <c r="F683" s="93"/>
      <c r="G683" s="23"/>
      <c r="H683" s="23"/>
      <c r="I683" s="2"/>
      <c r="J683" s="2"/>
    </row>
    <row r="684" spans="1:10" ht="12.75">
      <c r="A684" s="2"/>
      <c r="B684" s="2"/>
      <c r="C684" s="2"/>
      <c r="D684" s="2"/>
      <c r="E684" s="25"/>
      <c r="F684" s="93"/>
      <c r="G684" s="23"/>
      <c r="H684" s="23"/>
      <c r="I684" s="2"/>
      <c r="J684" s="2"/>
    </row>
    <row r="685" spans="1:10" ht="12.75">
      <c r="A685" s="2"/>
      <c r="B685" s="2"/>
      <c r="C685" s="2"/>
      <c r="D685" s="2"/>
      <c r="E685" s="25"/>
      <c r="F685" s="93"/>
      <c r="G685" s="23"/>
      <c r="H685" s="23"/>
      <c r="I685" s="2"/>
      <c r="J685" s="2"/>
    </row>
    <row r="686" spans="1:10" ht="12.75">
      <c r="A686" s="2"/>
      <c r="B686" s="2"/>
      <c r="C686" s="2"/>
      <c r="D686" s="2"/>
      <c r="E686" s="25"/>
      <c r="F686" s="93"/>
      <c r="G686" s="23"/>
      <c r="H686" s="23"/>
      <c r="I686" s="2"/>
      <c r="J686" s="2"/>
    </row>
    <row r="687" spans="1:10" ht="12.75">
      <c r="A687" s="2"/>
      <c r="B687" s="2"/>
      <c r="C687" s="2"/>
      <c r="D687" s="2"/>
      <c r="E687" s="25"/>
      <c r="F687" s="93"/>
      <c r="G687" s="23"/>
      <c r="H687" s="23"/>
      <c r="I687" s="2"/>
      <c r="J687" s="2"/>
    </row>
    <row r="688" spans="1:10" ht="12.75">
      <c r="A688" s="2"/>
      <c r="B688" s="2"/>
      <c r="C688" s="2"/>
      <c r="D688" s="2"/>
      <c r="E688" s="25"/>
      <c r="F688" s="93"/>
      <c r="G688" s="23"/>
      <c r="H688" s="23"/>
      <c r="I688" s="2"/>
      <c r="J688" s="2"/>
    </row>
    <row r="689" spans="1:10" ht="12.75">
      <c r="A689" s="2"/>
      <c r="B689" s="2"/>
      <c r="C689" s="2"/>
      <c r="D689" s="2"/>
      <c r="E689" s="25"/>
      <c r="F689" s="93"/>
      <c r="G689" s="23"/>
      <c r="H689" s="23"/>
      <c r="I689" s="2"/>
      <c r="J689" s="2"/>
    </row>
    <row r="690" spans="1:10" ht="12.75">
      <c r="A690" s="2"/>
      <c r="B690" s="2"/>
      <c r="C690" s="2"/>
      <c r="D690" s="2"/>
      <c r="E690" s="25"/>
      <c r="F690" s="93"/>
      <c r="G690" s="23"/>
      <c r="H690" s="23"/>
      <c r="I690" s="2"/>
      <c r="J690" s="2"/>
    </row>
    <row r="691" spans="1:10" ht="12.75">
      <c r="A691" s="2"/>
      <c r="B691" s="2"/>
      <c r="C691" s="2"/>
      <c r="D691" s="2"/>
      <c r="E691" s="25"/>
      <c r="F691" s="93"/>
      <c r="G691" s="23"/>
      <c r="H691" s="23"/>
      <c r="I691" s="2"/>
      <c r="J691" s="2"/>
    </row>
    <row r="692" spans="1:10" ht="12.75">
      <c r="A692" s="2"/>
      <c r="B692" s="2"/>
      <c r="C692" s="2"/>
      <c r="D692" s="2"/>
      <c r="E692" s="25"/>
      <c r="F692" s="93"/>
      <c r="G692" s="23"/>
      <c r="H692" s="23"/>
      <c r="I692" s="2"/>
      <c r="J692" s="2"/>
    </row>
    <row r="693" spans="1:10" ht="12.75">
      <c r="A693" s="2"/>
      <c r="B693" s="2"/>
      <c r="C693" s="2"/>
      <c r="D693" s="2"/>
      <c r="E693" s="25"/>
      <c r="F693" s="93"/>
      <c r="G693" s="23"/>
      <c r="H693" s="23"/>
      <c r="I693" s="2"/>
      <c r="J693" s="2"/>
    </row>
    <row r="694" spans="1:10" ht="12.75">
      <c r="A694" s="2"/>
      <c r="B694" s="2"/>
      <c r="C694" s="2"/>
      <c r="D694" s="2"/>
      <c r="E694" s="25"/>
      <c r="F694" s="93"/>
      <c r="G694" s="23"/>
      <c r="H694" s="23"/>
      <c r="I694" s="2"/>
      <c r="J694" s="2"/>
    </row>
    <row r="695" spans="1:10" ht="12.75">
      <c r="A695" s="2"/>
      <c r="B695" s="2"/>
      <c r="C695" s="2"/>
      <c r="D695" s="2"/>
      <c r="E695" s="25"/>
      <c r="F695" s="93"/>
      <c r="G695" s="23"/>
      <c r="H695" s="23"/>
      <c r="I695" s="2"/>
      <c r="J695" s="2"/>
    </row>
    <row r="696" spans="1:10" ht="12.75">
      <c r="A696" s="2"/>
      <c r="B696" s="2"/>
      <c r="C696" s="2"/>
      <c r="D696" s="2"/>
      <c r="E696" s="25"/>
      <c r="F696" s="93"/>
      <c r="G696" s="23"/>
      <c r="H696" s="23"/>
      <c r="I696" s="2"/>
      <c r="J696" s="2"/>
    </row>
    <row r="697" spans="1:10" ht="12.75">
      <c r="A697" s="2"/>
      <c r="B697" s="2"/>
      <c r="C697" s="2"/>
      <c r="D697" s="2"/>
      <c r="E697" s="25"/>
      <c r="F697" s="93"/>
      <c r="G697" s="23"/>
      <c r="H697" s="23"/>
      <c r="I697" s="2"/>
      <c r="J697" s="2"/>
    </row>
    <row r="698" spans="1:10" ht="12.75">
      <c r="A698" s="2"/>
      <c r="B698" s="2"/>
      <c r="C698" s="2"/>
      <c r="D698" s="2"/>
      <c r="E698" s="25"/>
      <c r="F698" s="93"/>
      <c r="G698" s="23"/>
      <c r="H698" s="23"/>
      <c r="I698" s="2"/>
      <c r="J698" s="2"/>
    </row>
    <row r="699" spans="1:10" ht="12.75">
      <c r="A699" s="2"/>
      <c r="B699" s="2"/>
      <c r="C699" s="2"/>
      <c r="D699" s="2"/>
      <c r="E699" s="25"/>
      <c r="F699" s="93"/>
      <c r="G699" s="23"/>
      <c r="H699" s="23"/>
      <c r="I699" s="2"/>
      <c r="J699" s="2"/>
    </row>
    <row r="700" spans="1:10" ht="12.75">
      <c r="A700" s="2"/>
      <c r="B700" s="2"/>
      <c r="C700" s="2"/>
      <c r="D700" s="2"/>
      <c r="E700" s="25"/>
      <c r="F700" s="93"/>
      <c r="G700" s="23"/>
      <c r="H700" s="23"/>
      <c r="I700" s="2"/>
      <c r="J700" s="2"/>
    </row>
    <row r="701" spans="1:10" ht="12.75">
      <c r="A701" s="2"/>
      <c r="B701" s="2"/>
      <c r="C701" s="2"/>
      <c r="D701" s="2"/>
      <c r="E701" s="25"/>
      <c r="F701" s="93"/>
      <c r="G701" s="23"/>
      <c r="H701" s="23"/>
      <c r="I701" s="2"/>
      <c r="J701" s="2"/>
    </row>
    <row r="702" spans="1:10" ht="12.75">
      <c r="A702" s="2"/>
      <c r="B702" s="2"/>
      <c r="C702" s="2"/>
      <c r="D702" s="2"/>
      <c r="E702" s="25"/>
      <c r="F702" s="93"/>
      <c r="G702" s="23"/>
      <c r="H702" s="23"/>
      <c r="I702" s="2"/>
      <c r="J702" s="2"/>
    </row>
    <row r="703" spans="1:10" ht="12.75">
      <c r="A703" s="2"/>
      <c r="B703" s="2"/>
      <c r="C703" s="2"/>
      <c r="D703" s="2"/>
      <c r="E703" s="25"/>
      <c r="F703" s="93"/>
      <c r="G703" s="23"/>
      <c r="H703" s="23"/>
      <c r="I703" s="2"/>
      <c r="J703" s="2"/>
    </row>
    <row r="704" spans="1:10" ht="12.75">
      <c r="A704" s="2"/>
      <c r="B704" s="2"/>
      <c r="C704" s="2"/>
      <c r="D704" s="2"/>
      <c r="E704" s="25"/>
      <c r="F704" s="93"/>
      <c r="G704" s="23"/>
      <c r="H704" s="23"/>
      <c r="I704" s="2"/>
      <c r="J704" s="2"/>
    </row>
    <row r="705" spans="1:10" ht="12.75">
      <c r="A705" s="2"/>
      <c r="B705" s="2"/>
      <c r="C705" s="2"/>
      <c r="D705" s="2"/>
      <c r="E705" s="25"/>
      <c r="F705" s="93"/>
      <c r="G705" s="23"/>
      <c r="H705" s="23"/>
      <c r="I705" s="2"/>
      <c r="J705" s="2"/>
    </row>
    <row r="706" spans="1:10" ht="12.75">
      <c r="A706" s="2"/>
      <c r="B706" s="2"/>
      <c r="C706" s="2"/>
      <c r="D706" s="2"/>
      <c r="E706" s="25"/>
      <c r="F706" s="93"/>
      <c r="G706" s="23"/>
      <c r="H706" s="23"/>
      <c r="I706" s="2"/>
      <c r="J706" s="2"/>
    </row>
    <row r="707" spans="1:10" ht="12.75">
      <c r="A707" s="2"/>
      <c r="B707" s="2"/>
      <c r="C707" s="2"/>
      <c r="D707" s="2"/>
      <c r="E707" s="25"/>
      <c r="F707" s="93"/>
      <c r="G707" s="23"/>
      <c r="H707" s="23"/>
      <c r="I707" s="2"/>
      <c r="J707" s="2"/>
    </row>
    <row r="708" spans="1:10" ht="12.75">
      <c r="A708" s="2"/>
      <c r="B708" s="2"/>
      <c r="C708" s="2"/>
      <c r="D708" s="2"/>
      <c r="E708" s="25"/>
      <c r="F708" s="93"/>
      <c r="G708" s="23"/>
      <c r="H708" s="23"/>
      <c r="I708" s="2"/>
      <c r="J708" s="2"/>
    </row>
    <row r="709" spans="1:10" ht="12.75">
      <c r="A709" s="2"/>
      <c r="B709" s="2"/>
      <c r="C709" s="2"/>
      <c r="D709" s="2"/>
      <c r="E709" s="25"/>
      <c r="F709" s="93"/>
      <c r="G709" s="23"/>
      <c r="H709" s="23"/>
      <c r="I709" s="2"/>
      <c r="J709" s="2"/>
    </row>
    <row r="710" spans="1:10" ht="12.75">
      <c r="A710" s="2"/>
      <c r="B710" s="2"/>
      <c r="C710" s="2"/>
      <c r="D710" s="2"/>
      <c r="E710" s="25"/>
      <c r="F710" s="93"/>
      <c r="G710" s="23"/>
      <c r="H710" s="23"/>
      <c r="I710" s="2"/>
      <c r="J710" s="2"/>
    </row>
    <row r="711" spans="1:10" ht="12.75">
      <c r="A711" s="2"/>
      <c r="B711" s="2"/>
      <c r="C711" s="2"/>
      <c r="D711" s="2"/>
      <c r="E711" s="25"/>
      <c r="F711" s="93"/>
      <c r="G711" s="23"/>
      <c r="H711" s="23"/>
      <c r="I711" s="2"/>
      <c r="J711" s="2"/>
    </row>
    <row r="712" spans="1:10" ht="12.75">
      <c r="A712" s="2"/>
      <c r="B712" s="2"/>
      <c r="C712" s="2"/>
      <c r="D712" s="2"/>
      <c r="E712" s="25"/>
      <c r="F712" s="93"/>
      <c r="G712" s="23"/>
      <c r="H712" s="23"/>
      <c r="I712" s="2"/>
      <c r="J712" s="2"/>
    </row>
    <row r="713" spans="1:10" ht="12.75">
      <c r="A713" s="2"/>
      <c r="B713" s="2"/>
      <c r="C713" s="2"/>
      <c r="D713" s="2"/>
      <c r="E713" s="25"/>
      <c r="F713" s="93"/>
      <c r="G713" s="23"/>
      <c r="H713" s="23"/>
      <c r="I713" s="2"/>
      <c r="J713" s="2"/>
    </row>
    <row r="714" spans="1:10" ht="12.75">
      <c r="A714" s="2"/>
      <c r="B714" s="2"/>
      <c r="C714" s="2"/>
      <c r="D714" s="2"/>
      <c r="E714" s="25"/>
      <c r="F714" s="93"/>
      <c r="G714" s="23"/>
      <c r="H714" s="23"/>
      <c r="I714" s="2"/>
      <c r="J714" s="2"/>
    </row>
    <row r="715" spans="1:10" ht="12.75">
      <c r="A715" s="2"/>
      <c r="B715" s="2"/>
      <c r="C715" s="2"/>
      <c r="D715" s="2"/>
      <c r="E715" s="25"/>
      <c r="F715" s="93"/>
      <c r="G715" s="23"/>
      <c r="H715" s="23"/>
      <c r="I715" s="2"/>
      <c r="J715" s="2"/>
    </row>
    <row r="716" spans="1:10" ht="12.75">
      <c r="A716" s="2"/>
      <c r="B716" s="2"/>
      <c r="C716" s="2"/>
      <c r="D716" s="2"/>
      <c r="E716" s="25"/>
      <c r="F716" s="93"/>
      <c r="G716" s="23"/>
      <c r="H716" s="23"/>
      <c r="I716" s="2"/>
      <c r="J716" s="2"/>
    </row>
    <row r="717" spans="1:10" ht="12.75">
      <c r="A717" s="2"/>
      <c r="B717" s="2"/>
      <c r="C717" s="2"/>
      <c r="D717" s="2"/>
      <c r="E717" s="25"/>
      <c r="F717" s="93"/>
      <c r="G717" s="23"/>
      <c r="H717" s="23"/>
      <c r="I717" s="2"/>
      <c r="J717" s="2"/>
    </row>
    <row r="718" spans="1:10" ht="12.75">
      <c r="A718" s="2"/>
      <c r="B718" s="2"/>
      <c r="C718" s="2"/>
      <c r="D718" s="2"/>
      <c r="E718" s="25"/>
      <c r="F718" s="93"/>
      <c r="G718" s="23"/>
      <c r="H718" s="23"/>
      <c r="I718" s="2"/>
      <c r="J718" s="2"/>
    </row>
    <row r="719" spans="1:10" ht="12.75">
      <c r="A719" s="2"/>
      <c r="B719" s="2"/>
      <c r="C719" s="2"/>
      <c r="D719" s="2"/>
      <c r="E719" s="25"/>
      <c r="F719" s="93"/>
      <c r="G719" s="23"/>
      <c r="H719" s="23"/>
      <c r="I719" s="2"/>
      <c r="J719" s="2"/>
    </row>
    <row r="720" spans="1:10" ht="12.75">
      <c r="A720" s="2"/>
      <c r="B720" s="2"/>
      <c r="C720" s="2"/>
      <c r="D720" s="2"/>
      <c r="E720" s="25"/>
      <c r="F720" s="93"/>
      <c r="G720" s="23"/>
      <c r="H720" s="23"/>
      <c r="I720" s="2"/>
      <c r="J720" s="2"/>
    </row>
    <row r="721" spans="1:10" ht="12.75">
      <c r="A721" s="2"/>
      <c r="B721" s="2"/>
      <c r="C721" s="2"/>
      <c r="D721" s="2"/>
      <c r="E721" s="25"/>
      <c r="F721" s="93"/>
      <c r="G721" s="23"/>
      <c r="H721" s="23"/>
      <c r="I721" s="2"/>
      <c r="J721" s="2"/>
    </row>
    <row r="722" spans="1:10" ht="12.75">
      <c r="A722" s="2"/>
      <c r="B722" s="2"/>
      <c r="C722" s="2"/>
      <c r="D722" s="2"/>
      <c r="E722" s="25"/>
      <c r="F722" s="93"/>
      <c r="G722" s="23"/>
      <c r="H722" s="23"/>
      <c r="I722" s="2"/>
      <c r="J722" s="2"/>
    </row>
    <row r="723" spans="1:10" ht="12.75">
      <c r="A723" s="2"/>
      <c r="B723" s="2"/>
      <c r="C723" s="2"/>
      <c r="D723" s="2"/>
      <c r="E723" s="25"/>
      <c r="F723" s="93"/>
      <c r="G723" s="23"/>
      <c r="H723" s="23"/>
      <c r="I723" s="2"/>
      <c r="J723" s="2"/>
    </row>
    <row r="724" spans="1:10" ht="12.75">
      <c r="A724" s="2"/>
      <c r="B724" s="2"/>
      <c r="C724" s="2"/>
      <c r="D724" s="2"/>
      <c r="E724" s="25"/>
      <c r="F724" s="93"/>
      <c r="G724" s="23"/>
      <c r="H724" s="23"/>
      <c r="I724" s="2"/>
      <c r="J724" s="2"/>
    </row>
    <row r="725" spans="1:10" ht="12.75">
      <c r="A725" s="2"/>
      <c r="B725" s="2"/>
      <c r="C725" s="2"/>
      <c r="D725" s="2"/>
      <c r="E725" s="25"/>
      <c r="F725" s="93"/>
      <c r="G725" s="23"/>
      <c r="H725" s="23"/>
      <c r="I725" s="2"/>
      <c r="J725" s="2"/>
    </row>
    <row r="726" spans="1:10" ht="12.75">
      <c r="A726" s="2"/>
      <c r="B726" s="2"/>
      <c r="C726" s="2"/>
      <c r="D726" s="2"/>
      <c r="E726" s="25"/>
      <c r="F726" s="93"/>
      <c r="G726" s="23"/>
      <c r="H726" s="23"/>
      <c r="I726" s="2"/>
      <c r="J726" s="2"/>
    </row>
    <row r="727" spans="1:10" ht="12.75">
      <c r="A727" s="2"/>
      <c r="B727" s="2"/>
      <c r="C727" s="2"/>
      <c r="D727" s="2"/>
      <c r="E727" s="25"/>
      <c r="F727" s="93"/>
      <c r="G727" s="23"/>
      <c r="H727" s="23"/>
      <c r="I727" s="2"/>
      <c r="J727" s="2"/>
    </row>
    <row r="728" spans="1:10" ht="12.75">
      <c r="A728" s="2"/>
      <c r="B728" s="2"/>
      <c r="C728" s="2"/>
      <c r="D728" s="2"/>
      <c r="E728" s="25"/>
      <c r="F728" s="93"/>
      <c r="G728" s="23"/>
      <c r="H728" s="23"/>
      <c r="I728" s="2"/>
      <c r="J728" s="2"/>
    </row>
    <row r="729" spans="1:10" ht="12.75">
      <c r="A729" s="2"/>
      <c r="B729" s="2"/>
      <c r="C729" s="2"/>
      <c r="D729" s="2"/>
      <c r="E729" s="25"/>
      <c r="F729" s="93"/>
      <c r="G729" s="23"/>
      <c r="H729" s="23"/>
      <c r="I729" s="2"/>
      <c r="J729" s="2"/>
    </row>
    <row r="730" spans="1:10" ht="12.75">
      <c r="A730" s="2"/>
      <c r="B730" s="2"/>
      <c r="C730" s="2"/>
      <c r="D730" s="2"/>
      <c r="E730" s="25"/>
      <c r="F730" s="93"/>
      <c r="G730" s="23"/>
      <c r="H730" s="23"/>
      <c r="I730" s="2"/>
      <c r="J730" s="2"/>
    </row>
    <row r="731" spans="1:10" ht="12.75">
      <c r="A731" s="2"/>
      <c r="B731" s="2"/>
      <c r="C731" s="2"/>
      <c r="D731" s="2"/>
      <c r="E731" s="25"/>
      <c r="F731" s="93"/>
      <c r="G731" s="23"/>
      <c r="H731" s="23"/>
      <c r="I731" s="2"/>
      <c r="J731" s="2"/>
    </row>
    <row r="732" spans="1:10" ht="12.75">
      <c r="A732" s="2"/>
      <c r="B732" s="2"/>
      <c r="C732" s="2"/>
      <c r="D732" s="2"/>
      <c r="E732" s="25"/>
      <c r="F732" s="93"/>
      <c r="G732" s="23"/>
      <c r="H732" s="23"/>
      <c r="I732" s="2"/>
      <c r="J732" s="2"/>
    </row>
    <row r="733" spans="1:10" ht="12.75">
      <c r="A733" s="2"/>
      <c r="B733" s="2"/>
      <c r="C733" s="2"/>
      <c r="D733" s="2"/>
      <c r="E733" s="25"/>
      <c r="F733" s="93"/>
      <c r="G733" s="23"/>
      <c r="H733" s="23"/>
      <c r="I733" s="2"/>
      <c r="J733" s="2"/>
    </row>
    <row r="734" spans="1:10" ht="12.75">
      <c r="A734" s="2"/>
      <c r="B734" s="2"/>
      <c r="C734" s="2"/>
      <c r="D734" s="2"/>
      <c r="E734" s="25"/>
      <c r="F734" s="93"/>
      <c r="G734" s="23"/>
      <c r="H734" s="23"/>
      <c r="I734" s="2"/>
      <c r="J734" s="2"/>
    </row>
    <row r="735" spans="1:10" ht="12.75">
      <c r="A735" s="2"/>
      <c r="B735" s="2"/>
      <c r="C735" s="2"/>
      <c r="D735" s="2"/>
      <c r="E735" s="25"/>
      <c r="F735" s="93"/>
      <c r="G735" s="23"/>
      <c r="H735" s="23"/>
      <c r="I735" s="2"/>
      <c r="J735" s="2"/>
    </row>
    <row r="736" spans="1:10" ht="12.75">
      <c r="A736" s="2"/>
      <c r="B736" s="2"/>
      <c r="C736" s="2"/>
      <c r="D736" s="2"/>
      <c r="E736" s="25"/>
      <c r="F736" s="93"/>
      <c r="G736" s="23"/>
      <c r="H736" s="23"/>
      <c r="I736" s="2"/>
      <c r="J736" s="2"/>
    </row>
    <row r="737" spans="1:10" ht="12.75">
      <c r="A737" s="2"/>
      <c r="B737" s="2"/>
      <c r="C737" s="2"/>
      <c r="D737" s="2"/>
      <c r="E737" s="25"/>
      <c r="F737" s="93"/>
      <c r="G737" s="23"/>
      <c r="H737" s="23"/>
      <c r="I737" s="2"/>
      <c r="J737" s="2"/>
    </row>
    <row r="738" spans="1:10" ht="12.75">
      <c r="A738" s="2"/>
      <c r="B738" s="2"/>
      <c r="C738" s="2"/>
      <c r="D738" s="2"/>
      <c r="E738" s="25"/>
      <c r="F738" s="93"/>
      <c r="G738" s="23"/>
      <c r="H738" s="23"/>
      <c r="I738" s="2"/>
      <c r="J738" s="2"/>
    </row>
    <row r="739" spans="1:10" ht="12.75">
      <c r="A739" s="2"/>
      <c r="B739" s="2"/>
      <c r="C739" s="2"/>
      <c r="D739" s="2"/>
      <c r="E739" s="25"/>
      <c r="F739" s="93"/>
      <c r="G739" s="23"/>
      <c r="H739" s="23"/>
      <c r="I739" s="2"/>
      <c r="J739" s="2"/>
    </row>
    <row r="740" spans="1:10" ht="12.75">
      <c r="A740" s="2"/>
      <c r="B740" s="2"/>
      <c r="C740" s="2"/>
      <c r="D740" s="2"/>
      <c r="E740" s="25"/>
      <c r="F740" s="93"/>
      <c r="G740" s="23"/>
      <c r="H740" s="23"/>
      <c r="I740" s="2"/>
      <c r="J740" s="2"/>
    </row>
    <row r="741" spans="1:10" ht="12.75">
      <c r="A741" s="2"/>
      <c r="B741" s="2"/>
      <c r="C741" s="2"/>
      <c r="D741" s="2"/>
      <c r="E741" s="25"/>
      <c r="F741" s="93"/>
      <c r="G741" s="23"/>
      <c r="H741" s="23"/>
      <c r="I741" s="2"/>
      <c r="J741" s="2"/>
    </row>
    <row r="742" spans="1:10" ht="12.75">
      <c r="A742" s="2"/>
      <c r="B742" s="2"/>
      <c r="C742" s="2"/>
      <c r="D742" s="2"/>
      <c r="E742" s="25"/>
      <c r="F742" s="93"/>
      <c r="G742" s="23"/>
      <c r="H742" s="23"/>
      <c r="I742" s="2"/>
      <c r="J742" s="2"/>
    </row>
    <row r="743" spans="1:10" ht="12.75">
      <c r="A743" s="2"/>
      <c r="B743" s="2"/>
      <c r="C743" s="2"/>
      <c r="D743" s="2"/>
      <c r="E743" s="25"/>
      <c r="F743" s="93"/>
      <c r="G743" s="23"/>
      <c r="H743" s="23"/>
      <c r="I743" s="2"/>
      <c r="J743" s="2"/>
    </row>
    <row r="744" spans="1:10" ht="12.75">
      <c r="A744" s="2"/>
      <c r="B744" s="2"/>
      <c r="C744" s="2"/>
      <c r="D744" s="2"/>
      <c r="E744" s="25"/>
      <c r="F744" s="93"/>
      <c r="G744" s="23"/>
      <c r="H744" s="23"/>
      <c r="I744" s="2"/>
      <c r="J744" s="2"/>
    </row>
    <row r="745" spans="1:10" ht="12.75">
      <c r="A745" s="2"/>
      <c r="B745" s="2"/>
      <c r="C745" s="2"/>
      <c r="D745" s="2"/>
      <c r="E745" s="25"/>
      <c r="F745" s="93"/>
      <c r="G745" s="23"/>
      <c r="H745" s="23"/>
      <c r="I745" s="2"/>
      <c r="J745" s="2"/>
    </row>
    <row r="746" spans="1:10" ht="12.75">
      <c r="A746" s="2"/>
      <c r="B746" s="2"/>
      <c r="C746" s="2"/>
      <c r="D746" s="2"/>
      <c r="E746" s="25"/>
      <c r="F746" s="93"/>
      <c r="G746" s="23"/>
      <c r="H746" s="23"/>
      <c r="I746" s="2"/>
      <c r="J746" s="2"/>
    </row>
    <row r="747" spans="1:10" ht="12.75">
      <c r="A747" s="2"/>
      <c r="B747" s="2"/>
      <c r="C747" s="2"/>
      <c r="D747" s="2"/>
      <c r="E747" s="25"/>
      <c r="F747" s="93"/>
      <c r="G747" s="23"/>
      <c r="H747" s="23"/>
      <c r="I747" s="2"/>
      <c r="J747" s="2"/>
    </row>
    <row r="748" spans="1:10" ht="12.75">
      <c r="A748" s="2"/>
      <c r="B748" s="2"/>
      <c r="C748" s="2"/>
      <c r="D748" s="2"/>
      <c r="E748" s="25"/>
      <c r="F748" s="93"/>
      <c r="G748" s="23"/>
      <c r="H748" s="23"/>
      <c r="I748" s="2"/>
      <c r="J748" s="2"/>
    </row>
    <row r="749" spans="1:10" ht="12.75">
      <c r="A749" s="2"/>
      <c r="B749" s="2"/>
      <c r="C749" s="2"/>
      <c r="D749" s="2"/>
      <c r="E749" s="25"/>
      <c r="F749" s="93"/>
      <c r="G749" s="23"/>
      <c r="H749" s="23"/>
      <c r="I749" s="2"/>
      <c r="J749" s="2"/>
    </row>
    <row r="750" spans="1:10" ht="12.75">
      <c r="A750" s="2"/>
      <c r="B750" s="2"/>
      <c r="C750" s="2"/>
      <c r="D750" s="2"/>
      <c r="E750" s="25"/>
      <c r="F750" s="93"/>
      <c r="G750" s="23"/>
      <c r="H750" s="23"/>
      <c r="I750" s="2"/>
      <c r="J750" s="2"/>
    </row>
    <row r="751" spans="1:10" ht="12.75">
      <c r="A751" s="2"/>
      <c r="B751" s="2"/>
      <c r="C751" s="2"/>
      <c r="D751" s="2"/>
      <c r="E751" s="25"/>
      <c r="F751" s="93"/>
      <c r="G751" s="23"/>
      <c r="H751" s="23"/>
      <c r="I751" s="2"/>
      <c r="J751" s="2"/>
    </row>
    <row r="752" spans="1:10" ht="12.75">
      <c r="A752" s="2"/>
      <c r="B752" s="2"/>
      <c r="C752" s="2"/>
      <c r="D752" s="2"/>
      <c r="E752" s="25"/>
      <c r="F752" s="93"/>
      <c r="G752" s="23"/>
      <c r="H752" s="23"/>
      <c r="I752" s="2"/>
      <c r="J752" s="2"/>
    </row>
    <row r="753" spans="1:10" ht="12.75">
      <c r="A753" s="2"/>
      <c r="B753" s="2"/>
      <c r="C753" s="2"/>
      <c r="D753" s="2"/>
      <c r="E753" s="25"/>
      <c r="F753" s="93"/>
      <c r="G753" s="23"/>
      <c r="H753" s="23"/>
      <c r="I753" s="2"/>
      <c r="J753" s="2"/>
    </row>
    <row r="754" spans="1:10" ht="12.75">
      <c r="A754" s="2"/>
      <c r="B754" s="2"/>
      <c r="C754" s="2"/>
      <c r="D754" s="2"/>
      <c r="E754" s="25"/>
      <c r="F754" s="93"/>
      <c r="G754" s="23"/>
      <c r="H754" s="23"/>
      <c r="I754" s="2"/>
      <c r="J754" s="2"/>
    </row>
    <row r="755" spans="1:10" ht="12.75">
      <c r="A755" s="2"/>
      <c r="B755" s="2"/>
      <c r="C755" s="2"/>
      <c r="D755" s="2"/>
      <c r="E755" s="25"/>
      <c r="F755" s="93"/>
      <c r="G755" s="23"/>
      <c r="H755" s="23"/>
      <c r="I755" s="2"/>
      <c r="J755" s="2"/>
    </row>
    <row r="756" spans="1:10" ht="12.75">
      <c r="A756" s="2"/>
      <c r="B756" s="2"/>
      <c r="C756" s="2"/>
      <c r="D756" s="2"/>
      <c r="E756" s="25"/>
      <c r="F756" s="93"/>
      <c r="G756" s="23"/>
      <c r="H756" s="23"/>
      <c r="I756" s="2"/>
      <c r="J756" s="2"/>
    </row>
    <row r="757" spans="1:10" ht="12.75">
      <c r="A757" s="2"/>
      <c r="B757" s="2"/>
      <c r="C757" s="2"/>
      <c r="D757" s="2"/>
      <c r="E757" s="25"/>
      <c r="F757" s="93"/>
      <c r="G757" s="23"/>
      <c r="H757" s="23"/>
      <c r="I757" s="2"/>
      <c r="J757" s="2"/>
    </row>
    <row r="758" spans="1:10" ht="12.75">
      <c r="A758" s="2"/>
      <c r="B758" s="2"/>
      <c r="C758" s="2"/>
      <c r="D758" s="2"/>
      <c r="E758" s="25"/>
      <c r="F758" s="93"/>
      <c r="G758" s="23"/>
      <c r="H758" s="23"/>
      <c r="I758" s="2"/>
      <c r="J758" s="2"/>
    </row>
    <row r="759" spans="1:10" ht="12.75">
      <c r="A759" s="2"/>
      <c r="B759" s="2"/>
      <c r="C759" s="2"/>
      <c r="D759" s="2"/>
      <c r="E759" s="25"/>
      <c r="F759" s="93"/>
      <c r="G759" s="23"/>
      <c r="H759" s="23"/>
      <c r="I759" s="2"/>
      <c r="J759" s="2"/>
    </row>
    <row r="760" spans="1:10" ht="12.75">
      <c r="A760" s="2"/>
      <c r="B760" s="2"/>
      <c r="C760" s="2"/>
      <c r="D760" s="2"/>
      <c r="E760" s="25"/>
      <c r="F760" s="93"/>
      <c r="G760" s="23"/>
      <c r="H760" s="23"/>
      <c r="I760" s="2"/>
      <c r="J760" s="2"/>
    </row>
    <row r="761" spans="1:10" ht="12.75">
      <c r="A761" s="2"/>
      <c r="B761" s="2"/>
      <c r="C761" s="2"/>
      <c r="D761" s="2"/>
      <c r="E761" s="25"/>
      <c r="F761" s="93"/>
      <c r="G761" s="23"/>
      <c r="H761" s="23"/>
      <c r="I761" s="2"/>
      <c r="J761" s="2"/>
    </row>
    <row r="762" spans="1:10" ht="12.75">
      <c r="A762" s="2"/>
      <c r="B762" s="2"/>
      <c r="C762" s="2"/>
      <c r="D762" s="2"/>
      <c r="E762" s="25"/>
      <c r="F762" s="93"/>
      <c r="G762" s="23"/>
      <c r="H762" s="23"/>
      <c r="I762" s="2"/>
      <c r="J762" s="2"/>
    </row>
    <row r="763" spans="1:10" ht="12.75">
      <c r="A763" s="2"/>
      <c r="B763" s="2"/>
      <c r="C763" s="2"/>
      <c r="D763" s="2"/>
      <c r="E763" s="25"/>
      <c r="F763" s="93"/>
      <c r="G763" s="23"/>
      <c r="H763" s="23"/>
      <c r="I763" s="2"/>
      <c r="J763" s="2"/>
    </row>
    <row r="764" spans="1:10" ht="12.75">
      <c r="A764" s="2"/>
      <c r="B764" s="2"/>
      <c r="C764" s="2"/>
      <c r="D764" s="2"/>
      <c r="E764" s="25"/>
      <c r="F764" s="93"/>
      <c r="G764" s="23"/>
      <c r="H764" s="23"/>
      <c r="I764" s="2"/>
      <c r="J764" s="2"/>
    </row>
    <row r="765" spans="1:10" ht="12.75">
      <c r="A765" s="2"/>
      <c r="B765" s="2"/>
      <c r="C765" s="2"/>
      <c r="D765" s="2"/>
      <c r="E765" s="25"/>
      <c r="F765" s="93"/>
      <c r="G765" s="23"/>
      <c r="H765" s="23"/>
      <c r="I765" s="2"/>
      <c r="J765" s="2"/>
    </row>
    <row r="766" spans="1:10" ht="12.75">
      <c r="A766" s="2"/>
      <c r="B766" s="2"/>
      <c r="C766" s="2"/>
      <c r="D766" s="2"/>
      <c r="E766" s="25"/>
      <c r="F766" s="93"/>
      <c r="G766" s="23"/>
      <c r="H766" s="23"/>
      <c r="I766" s="2"/>
      <c r="J766" s="2"/>
    </row>
    <row r="767" spans="1:10" ht="12.75">
      <c r="A767" s="2"/>
      <c r="B767" s="2"/>
      <c r="C767" s="2"/>
      <c r="D767" s="2"/>
      <c r="E767" s="25"/>
      <c r="F767" s="93"/>
      <c r="G767" s="23"/>
      <c r="H767" s="23"/>
      <c r="I767" s="2"/>
      <c r="J767" s="2"/>
    </row>
    <row r="768" spans="1:10" ht="12.75">
      <c r="A768" s="2"/>
      <c r="B768" s="2"/>
      <c r="C768" s="2"/>
      <c r="D768" s="2"/>
      <c r="E768" s="25"/>
      <c r="F768" s="93"/>
      <c r="G768" s="23"/>
      <c r="H768" s="23"/>
      <c r="I768" s="2"/>
      <c r="J768" s="2"/>
    </row>
    <row r="769" spans="1:10" ht="12.75">
      <c r="A769" s="2"/>
      <c r="B769" s="2"/>
      <c r="C769" s="2"/>
      <c r="D769" s="2"/>
      <c r="E769" s="25"/>
      <c r="F769" s="93"/>
      <c r="G769" s="23"/>
      <c r="H769" s="23"/>
      <c r="I769" s="2"/>
      <c r="J769" s="2"/>
    </row>
    <row r="770" spans="1:10" ht="12.75">
      <c r="A770" s="2"/>
      <c r="B770" s="2"/>
      <c r="C770" s="2"/>
      <c r="D770" s="2"/>
      <c r="E770" s="25"/>
      <c r="F770" s="93"/>
      <c r="G770" s="23"/>
      <c r="H770" s="23"/>
      <c r="I770" s="2"/>
      <c r="J770" s="2"/>
    </row>
    <row r="771" spans="1:10" ht="12.75">
      <c r="A771" s="2"/>
      <c r="B771" s="2"/>
      <c r="C771" s="2"/>
      <c r="D771" s="2"/>
      <c r="E771" s="25"/>
      <c r="F771" s="93"/>
      <c r="G771" s="23"/>
      <c r="H771" s="23"/>
      <c r="I771" s="2"/>
      <c r="J771" s="2"/>
    </row>
    <row r="772" spans="1:10" ht="12.75">
      <c r="A772" s="2"/>
      <c r="B772" s="2"/>
      <c r="C772" s="2"/>
      <c r="D772" s="2"/>
      <c r="E772" s="25"/>
      <c r="F772" s="93"/>
      <c r="G772" s="23"/>
      <c r="H772" s="23"/>
      <c r="I772" s="2"/>
      <c r="J772" s="2"/>
    </row>
    <row r="773" spans="1:10" ht="12.75">
      <c r="A773" s="2"/>
      <c r="B773" s="2"/>
      <c r="C773" s="2"/>
      <c r="D773" s="2"/>
      <c r="E773" s="25"/>
      <c r="F773" s="93"/>
      <c r="G773" s="23"/>
      <c r="H773" s="23"/>
      <c r="I773" s="2"/>
      <c r="J773" s="2"/>
    </row>
    <row r="774" spans="1:10" ht="12.75">
      <c r="A774" s="2"/>
      <c r="B774" s="2"/>
      <c r="C774" s="2"/>
      <c r="D774" s="2"/>
      <c r="E774" s="25"/>
      <c r="F774" s="93"/>
      <c r="G774" s="23"/>
      <c r="H774" s="23"/>
      <c r="I774" s="2"/>
      <c r="J774" s="2"/>
    </row>
    <row r="775" spans="1:10" ht="12.75">
      <c r="A775" s="2"/>
      <c r="B775" s="2"/>
      <c r="C775" s="2"/>
      <c r="D775" s="2"/>
      <c r="E775" s="25"/>
      <c r="F775" s="93"/>
      <c r="G775" s="23"/>
      <c r="H775" s="23"/>
      <c r="I775" s="2"/>
      <c r="J775" s="2"/>
    </row>
    <row r="776" spans="1:10" ht="12.75">
      <c r="A776" s="2"/>
      <c r="B776" s="2"/>
      <c r="C776" s="2"/>
      <c r="D776" s="2"/>
      <c r="E776" s="25"/>
      <c r="F776" s="93"/>
      <c r="G776" s="23"/>
      <c r="H776" s="23"/>
      <c r="I776" s="2"/>
      <c r="J776" s="2"/>
    </row>
    <row r="777" spans="1:10" ht="12.75">
      <c r="A777" s="2"/>
      <c r="B777" s="2"/>
      <c r="C777" s="2"/>
      <c r="D777" s="2"/>
      <c r="E777" s="25"/>
      <c r="F777" s="93"/>
      <c r="G777" s="23"/>
      <c r="H777" s="23"/>
      <c r="I777" s="2"/>
      <c r="J777" s="2"/>
    </row>
    <row r="778" spans="1:10" ht="12.75">
      <c r="A778" s="2"/>
      <c r="B778" s="2"/>
      <c r="C778" s="2"/>
      <c r="D778" s="2"/>
      <c r="E778" s="25"/>
      <c r="F778" s="93"/>
      <c r="G778" s="23"/>
      <c r="H778" s="23"/>
      <c r="I778" s="2"/>
      <c r="J778" s="2"/>
    </row>
    <row r="779" spans="1:10" ht="12.75">
      <c r="A779" s="2"/>
      <c r="B779" s="2"/>
      <c r="C779" s="2"/>
      <c r="D779" s="2"/>
      <c r="E779" s="25"/>
      <c r="F779" s="93"/>
      <c r="G779" s="23"/>
      <c r="H779" s="23"/>
      <c r="I779" s="2"/>
      <c r="J779" s="2"/>
    </row>
    <row r="780" spans="1:10" ht="12.75">
      <c r="A780" s="2"/>
      <c r="B780" s="2"/>
      <c r="C780" s="2"/>
      <c r="D780" s="2"/>
      <c r="E780" s="25"/>
      <c r="F780" s="93"/>
      <c r="G780" s="23"/>
      <c r="H780" s="23"/>
      <c r="I780" s="2"/>
      <c r="J780" s="2"/>
    </row>
    <row r="781" spans="1:10" ht="12.75">
      <c r="A781" s="2"/>
      <c r="B781" s="2"/>
      <c r="C781" s="2"/>
      <c r="D781" s="2"/>
      <c r="E781" s="25"/>
      <c r="F781" s="93"/>
      <c r="G781" s="23"/>
      <c r="H781" s="23"/>
      <c r="I781" s="2"/>
      <c r="J781" s="2"/>
    </row>
    <row r="782" spans="1:10" ht="12.75">
      <c r="A782" s="2"/>
      <c r="B782" s="2"/>
      <c r="C782" s="2"/>
      <c r="D782" s="2"/>
      <c r="E782" s="25"/>
      <c r="F782" s="93"/>
      <c r="G782" s="23"/>
      <c r="H782" s="23"/>
      <c r="I782" s="2"/>
      <c r="J782" s="2"/>
    </row>
    <row r="783" spans="1:10" ht="12.75">
      <c r="A783" s="2"/>
      <c r="B783" s="2"/>
      <c r="C783" s="2"/>
      <c r="D783" s="2"/>
      <c r="E783" s="25"/>
      <c r="F783" s="93"/>
      <c r="G783" s="23"/>
      <c r="H783" s="23"/>
      <c r="I783" s="2"/>
      <c r="J783" s="2"/>
    </row>
    <row r="784" spans="1:10" ht="12.75">
      <c r="A784" s="2"/>
      <c r="B784" s="2"/>
      <c r="C784" s="2"/>
      <c r="D784" s="2"/>
      <c r="E784" s="25"/>
      <c r="F784" s="93"/>
      <c r="G784" s="23"/>
      <c r="H784" s="23"/>
      <c r="I784" s="2"/>
      <c r="J784" s="2"/>
    </row>
    <row r="785" spans="1:10" ht="12.75">
      <c r="A785" s="2"/>
      <c r="B785" s="2"/>
      <c r="C785" s="2"/>
      <c r="D785" s="2"/>
      <c r="E785" s="25"/>
      <c r="F785" s="93"/>
      <c r="G785" s="23"/>
      <c r="H785" s="23"/>
      <c r="I785" s="2"/>
      <c r="J785" s="2"/>
    </row>
    <row r="786" spans="1:10" ht="12.75">
      <c r="A786" s="2"/>
      <c r="B786" s="2"/>
      <c r="C786" s="2"/>
      <c r="D786" s="2"/>
      <c r="E786" s="25"/>
      <c r="F786" s="93"/>
      <c r="G786" s="23"/>
      <c r="H786" s="23"/>
      <c r="I786" s="2"/>
      <c r="J786" s="2"/>
    </row>
    <row r="787" spans="1:10" ht="12.75">
      <c r="A787" s="2"/>
      <c r="B787" s="2"/>
      <c r="C787" s="2"/>
      <c r="D787" s="2"/>
      <c r="E787" s="25"/>
      <c r="F787" s="93"/>
      <c r="G787" s="23"/>
      <c r="H787" s="23"/>
      <c r="I787" s="2"/>
      <c r="J787" s="2"/>
    </row>
    <row r="788" spans="1:10" ht="12.75">
      <c r="A788" s="2"/>
      <c r="B788" s="2"/>
      <c r="C788" s="2"/>
      <c r="D788" s="2"/>
      <c r="E788" s="25"/>
      <c r="F788" s="93"/>
      <c r="G788" s="23"/>
      <c r="H788" s="23"/>
      <c r="I788" s="2"/>
      <c r="J788" s="2"/>
    </row>
    <row r="789" spans="1:10" ht="12.75">
      <c r="A789" s="2"/>
      <c r="B789" s="2"/>
      <c r="C789" s="2"/>
      <c r="D789" s="2"/>
      <c r="E789" s="25"/>
      <c r="F789" s="93"/>
      <c r="G789" s="23"/>
      <c r="H789" s="23"/>
      <c r="I789" s="2"/>
      <c r="J789" s="2"/>
    </row>
    <row r="790" spans="1:10" ht="12.75">
      <c r="A790" s="2"/>
      <c r="B790" s="2"/>
      <c r="C790" s="2"/>
      <c r="D790" s="2"/>
      <c r="E790" s="25"/>
      <c r="F790" s="93"/>
      <c r="G790" s="23"/>
      <c r="H790" s="23"/>
      <c r="I790" s="2"/>
      <c r="J790" s="2"/>
    </row>
    <row r="791" spans="1:10" ht="12.75">
      <c r="A791" s="2"/>
      <c r="B791" s="2"/>
      <c r="C791" s="2"/>
      <c r="D791" s="2"/>
      <c r="E791" s="25"/>
      <c r="F791" s="93"/>
      <c r="G791" s="23"/>
      <c r="H791" s="23"/>
      <c r="I791" s="2"/>
      <c r="J791" s="2"/>
    </row>
    <row r="792" spans="1:10" ht="12.75">
      <c r="A792" s="2"/>
      <c r="B792" s="2"/>
      <c r="C792" s="2"/>
      <c r="D792" s="2"/>
      <c r="E792" s="25"/>
      <c r="F792" s="93"/>
      <c r="G792" s="23"/>
      <c r="H792" s="23"/>
      <c r="I792" s="2"/>
      <c r="J792" s="2"/>
    </row>
    <row r="793" spans="1:10" ht="12.75">
      <c r="A793" s="2"/>
      <c r="B793" s="2"/>
      <c r="C793" s="2"/>
      <c r="D793" s="2"/>
      <c r="E793" s="25"/>
      <c r="F793" s="93"/>
      <c r="G793" s="23"/>
      <c r="H793" s="23"/>
      <c r="I793" s="2"/>
      <c r="J793" s="2"/>
    </row>
    <row r="794" spans="1:10" ht="12.75">
      <c r="A794" s="2"/>
      <c r="B794" s="2"/>
      <c r="C794" s="2"/>
      <c r="D794" s="2"/>
      <c r="E794" s="25"/>
      <c r="F794" s="93"/>
      <c r="G794" s="23"/>
      <c r="H794" s="23"/>
      <c r="I794" s="2"/>
      <c r="J794" s="2"/>
    </row>
    <row r="795" spans="1:10" ht="12.75">
      <c r="A795" s="2"/>
      <c r="B795" s="2"/>
      <c r="C795" s="2"/>
      <c r="D795" s="2"/>
      <c r="E795" s="25"/>
      <c r="F795" s="93"/>
      <c r="G795" s="23"/>
      <c r="H795" s="23"/>
      <c r="I795" s="2"/>
      <c r="J795" s="2"/>
    </row>
    <row r="796" spans="1:10" ht="12.75">
      <c r="A796" s="2"/>
      <c r="B796" s="2"/>
      <c r="C796" s="2"/>
      <c r="D796" s="2"/>
      <c r="E796" s="25"/>
      <c r="F796" s="93"/>
      <c r="G796" s="23"/>
      <c r="H796" s="23"/>
      <c r="I796" s="2"/>
      <c r="J796" s="2"/>
    </row>
    <row r="797" spans="1:10" ht="12.75">
      <c r="A797" s="2"/>
      <c r="B797" s="2"/>
      <c r="C797" s="2"/>
      <c r="D797" s="2"/>
      <c r="E797" s="25"/>
      <c r="F797" s="93"/>
      <c r="G797" s="23"/>
      <c r="H797" s="23"/>
      <c r="I797" s="2"/>
      <c r="J797" s="2"/>
    </row>
    <row r="798" spans="1:10" ht="12.75">
      <c r="A798" s="2"/>
      <c r="B798" s="2"/>
      <c r="C798" s="2"/>
      <c r="D798" s="2"/>
      <c r="E798" s="25"/>
      <c r="F798" s="93"/>
      <c r="G798" s="23"/>
      <c r="H798" s="23"/>
      <c r="I798" s="2"/>
      <c r="J798" s="2"/>
    </row>
    <row r="799" spans="1:10" ht="12.75">
      <c r="A799" s="2"/>
      <c r="B799" s="2"/>
      <c r="C799" s="2"/>
      <c r="D799" s="2"/>
      <c r="E799" s="25"/>
      <c r="F799" s="93"/>
      <c r="G799" s="23"/>
      <c r="H799" s="23"/>
      <c r="I799" s="2"/>
      <c r="J799" s="2"/>
    </row>
    <row r="800" spans="1:10" ht="12.75">
      <c r="A800" s="2"/>
      <c r="B800" s="2"/>
      <c r="C800" s="2"/>
      <c r="D800" s="2"/>
      <c r="E800" s="25"/>
      <c r="F800" s="93"/>
      <c r="G800" s="23"/>
      <c r="H800" s="23"/>
      <c r="I800" s="2"/>
      <c r="J800" s="2"/>
    </row>
    <row r="801" spans="1:10" ht="12.75">
      <c r="A801" s="2"/>
      <c r="B801" s="2"/>
      <c r="C801" s="2"/>
      <c r="D801" s="2"/>
      <c r="E801" s="25"/>
      <c r="F801" s="93"/>
      <c r="G801" s="23"/>
      <c r="H801" s="23"/>
      <c r="I801" s="2"/>
      <c r="J801" s="2"/>
    </row>
    <row r="802" spans="1:10" ht="12.75">
      <c r="A802" s="2"/>
      <c r="B802" s="2"/>
      <c r="C802" s="2"/>
      <c r="D802" s="2"/>
      <c r="E802" s="25"/>
      <c r="F802" s="93"/>
      <c r="G802" s="23"/>
      <c r="H802" s="23"/>
      <c r="I802" s="2"/>
      <c r="J802" s="2"/>
    </row>
    <row r="803" spans="1:10" ht="12.75">
      <c r="A803" s="2"/>
      <c r="B803" s="2"/>
      <c r="C803" s="2"/>
      <c r="D803" s="2"/>
      <c r="E803" s="25"/>
      <c r="F803" s="93"/>
      <c r="G803" s="23"/>
      <c r="H803" s="23"/>
      <c r="I803" s="2"/>
      <c r="J803" s="2"/>
    </row>
    <row r="804" spans="1:10" ht="12.75">
      <c r="A804" s="2"/>
      <c r="B804" s="2"/>
      <c r="C804" s="2"/>
      <c r="D804" s="2"/>
      <c r="E804" s="25"/>
      <c r="F804" s="93"/>
      <c r="G804" s="23"/>
      <c r="H804" s="23"/>
      <c r="I804" s="2"/>
      <c r="J804" s="2"/>
    </row>
    <row r="805" spans="1:10" ht="12.75">
      <c r="A805" s="2"/>
      <c r="B805" s="2"/>
      <c r="C805" s="2"/>
      <c r="D805" s="2"/>
      <c r="E805" s="25"/>
      <c r="F805" s="93"/>
      <c r="G805" s="23"/>
      <c r="H805" s="23"/>
      <c r="I805" s="2"/>
      <c r="J805" s="2"/>
    </row>
    <row r="806" spans="1:10" ht="12.75">
      <c r="A806" s="2"/>
      <c r="B806" s="2"/>
      <c r="C806" s="2"/>
      <c r="D806" s="2"/>
      <c r="E806" s="25"/>
      <c r="F806" s="93"/>
      <c r="G806" s="23"/>
      <c r="H806" s="23"/>
      <c r="I806" s="2"/>
      <c r="J806" s="2"/>
    </row>
    <row r="807" spans="1:10" ht="12.75">
      <c r="A807" s="2"/>
      <c r="B807" s="2"/>
      <c r="C807" s="2"/>
      <c r="D807" s="2"/>
      <c r="E807" s="25"/>
      <c r="F807" s="93"/>
      <c r="G807" s="23"/>
      <c r="H807" s="23"/>
      <c r="I807" s="2"/>
      <c r="J807" s="2"/>
    </row>
    <row r="808" spans="1:10" ht="12.75">
      <c r="A808" s="2"/>
      <c r="B808" s="2"/>
      <c r="C808" s="2"/>
      <c r="D808" s="2"/>
      <c r="E808" s="25"/>
      <c r="F808" s="93"/>
      <c r="G808" s="23"/>
      <c r="H808" s="23"/>
      <c r="I808" s="2"/>
      <c r="J808" s="2"/>
    </row>
    <row r="809" spans="1:10" ht="12.75">
      <c r="A809" s="2"/>
      <c r="B809" s="2"/>
      <c r="C809" s="2"/>
      <c r="D809" s="2"/>
      <c r="E809" s="25"/>
      <c r="F809" s="93"/>
      <c r="G809" s="23"/>
      <c r="H809" s="23"/>
      <c r="I809" s="2"/>
      <c r="J809" s="2"/>
    </row>
    <row r="810" spans="1:10" ht="12.75">
      <c r="A810" s="2"/>
      <c r="B810" s="2"/>
      <c r="C810" s="2"/>
      <c r="D810" s="2"/>
      <c r="E810" s="25"/>
      <c r="F810" s="93"/>
      <c r="G810" s="23"/>
      <c r="H810" s="23"/>
      <c r="I810" s="2"/>
      <c r="J810" s="2"/>
    </row>
    <row r="811" spans="1:10" ht="12.75">
      <c r="A811" s="2"/>
      <c r="B811" s="2"/>
      <c r="C811" s="2"/>
      <c r="D811" s="2"/>
      <c r="E811" s="25"/>
      <c r="F811" s="93"/>
      <c r="G811" s="23"/>
      <c r="H811" s="23"/>
      <c r="I811" s="2"/>
      <c r="J811" s="2"/>
    </row>
    <row r="812" spans="1:10" ht="12.75">
      <c r="A812" s="2"/>
      <c r="B812" s="2"/>
      <c r="C812" s="2"/>
      <c r="D812" s="2"/>
      <c r="E812" s="25"/>
      <c r="F812" s="93"/>
      <c r="G812" s="23"/>
      <c r="H812" s="23"/>
      <c r="I812" s="2"/>
      <c r="J812" s="2"/>
    </row>
    <row r="813" spans="1:10" ht="12.75">
      <c r="A813" s="2"/>
      <c r="B813" s="2"/>
      <c r="C813" s="2"/>
      <c r="D813" s="2"/>
      <c r="E813" s="25"/>
      <c r="F813" s="93"/>
      <c r="G813" s="23"/>
      <c r="H813" s="23"/>
      <c r="I813" s="2"/>
      <c r="J813" s="2"/>
    </row>
    <row r="814" spans="1:10" ht="12.75">
      <c r="A814" s="2"/>
      <c r="B814" s="2"/>
      <c r="C814" s="2"/>
      <c r="D814" s="2"/>
      <c r="E814" s="25"/>
      <c r="F814" s="93"/>
      <c r="G814" s="23"/>
      <c r="H814" s="23"/>
      <c r="I814" s="2"/>
      <c r="J814" s="2"/>
    </row>
    <row r="815" spans="1:10" ht="12.75">
      <c r="A815" s="2"/>
      <c r="B815" s="2"/>
      <c r="C815" s="2"/>
      <c r="D815" s="2"/>
      <c r="E815" s="25"/>
      <c r="F815" s="93"/>
      <c r="G815" s="23"/>
      <c r="H815" s="23"/>
      <c r="I815" s="2"/>
      <c r="J815" s="2"/>
    </row>
    <row r="816" spans="1:10" ht="12.75">
      <c r="A816" s="2"/>
      <c r="B816" s="2"/>
      <c r="C816" s="2"/>
      <c r="D816" s="2"/>
      <c r="E816" s="25"/>
      <c r="F816" s="93"/>
      <c r="G816" s="23"/>
      <c r="H816" s="23"/>
      <c r="I816" s="2"/>
      <c r="J816" s="2"/>
    </row>
    <row r="817" spans="1:10" ht="12.75">
      <c r="A817" s="2"/>
      <c r="B817" s="2"/>
      <c r="C817" s="2"/>
      <c r="D817" s="2"/>
      <c r="E817" s="25"/>
      <c r="F817" s="93"/>
      <c r="G817" s="23"/>
      <c r="H817" s="23"/>
      <c r="I817" s="2"/>
      <c r="J817" s="2"/>
    </row>
    <row r="818" spans="1:10" ht="12.75">
      <c r="A818" s="2"/>
      <c r="B818" s="2"/>
      <c r="C818" s="2"/>
      <c r="D818" s="2"/>
      <c r="E818" s="25"/>
      <c r="F818" s="93"/>
      <c r="G818" s="23"/>
      <c r="H818" s="23"/>
      <c r="I818" s="2"/>
      <c r="J818" s="2"/>
    </row>
    <row r="819" spans="1:10" ht="12.75">
      <c r="A819" s="2"/>
      <c r="B819" s="2"/>
      <c r="C819" s="2"/>
      <c r="D819" s="2"/>
      <c r="E819" s="25"/>
      <c r="F819" s="93"/>
      <c r="G819" s="23"/>
      <c r="H819" s="23"/>
      <c r="I819" s="2"/>
      <c r="J819" s="2"/>
    </row>
    <row r="820" spans="1:10" ht="12.75">
      <c r="A820" s="2"/>
      <c r="B820" s="2"/>
      <c r="C820" s="2"/>
      <c r="D820" s="2"/>
      <c r="E820" s="25"/>
      <c r="F820" s="93"/>
      <c r="G820" s="23"/>
      <c r="H820" s="23"/>
      <c r="I820" s="2"/>
      <c r="J820" s="2"/>
    </row>
    <row r="821" spans="1:10" ht="12.75">
      <c r="A821" s="2"/>
      <c r="B821" s="2"/>
      <c r="C821" s="2"/>
      <c r="D821" s="2"/>
      <c r="E821" s="25"/>
      <c r="F821" s="93"/>
      <c r="G821" s="23"/>
      <c r="H821" s="23"/>
      <c r="I821" s="2"/>
      <c r="J821" s="2"/>
    </row>
    <row r="822" spans="1:10" ht="12.75">
      <c r="A822" s="2"/>
      <c r="B822" s="2"/>
      <c r="C822" s="2"/>
      <c r="D822" s="2"/>
      <c r="E822" s="25"/>
      <c r="F822" s="93"/>
      <c r="G822" s="23"/>
      <c r="H822" s="23"/>
      <c r="I822" s="2"/>
      <c r="J822" s="2"/>
    </row>
    <row r="823" spans="1:10" ht="12.75">
      <c r="A823" s="2"/>
      <c r="B823" s="2"/>
      <c r="C823" s="2"/>
      <c r="D823" s="2"/>
      <c r="E823" s="25"/>
      <c r="F823" s="93"/>
      <c r="G823" s="23"/>
      <c r="H823" s="23"/>
      <c r="I823" s="2"/>
      <c r="J823" s="2"/>
    </row>
    <row r="824" spans="1:10" ht="12.75">
      <c r="A824" s="2"/>
      <c r="B824" s="2"/>
      <c r="C824" s="2"/>
      <c r="D824" s="2"/>
      <c r="E824" s="25"/>
      <c r="F824" s="93"/>
      <c r="G824" s="23"/>
      <c r="H824" s="23"/>
      <c r="I824" s="2"/>
      <c r="J824" s="2"/>
    </row>
    <row r="825" spans="1:10" ht="12.75">
      <c r="A825" s="2"/>
      <c r="B825" s="2"/>
      <c r="C825" s="2"/>
      <c r="D825" s="2"/>
      <c r="E825" s="25"/>
      <c r="F825" s="93"/>
      <c r="G825" s="23"/>
      <c r="H825" s="23"/>
      <c r="I825" s="2"/>
      <c r="J825" s="2"/>
    </row>
    <row r="826" spans="1:10" ht="12.75">
      <c r="A826" s="2"/>
      <c r="B826" s="2"/>
      <c r="C826" s="2"/>
      <c r="D826" s="2"/>
      <c r="E826" s="25"/>
      <c r="F826" s="93"/>
      <c r="G826" s="23"/>
      <c r="H826" s="23"/>
      <c r="I826" s="2"/>
      <c r="J826" s="2"/>
    </row>
    <row r="827" spans="1:10" ht="12.75">
      <c r="A827" s="2"/>
      <c r="B827" s="2"/>
      <c r="C827" s="2"/>
      <c r="D827" s="2"/>
      <c r="E827" s="25"/>
      <c r="F827" s="93"/>
      <c r="G827" s="23"/>
      <c r="H827" s="23"/>
      <c r="I827" s="2"/>
      <c r="J827" s="2"/>
    </row>
    <row r="828" spans="1:10" ht="12.75">
      <c r="A828" s="2"/>
      <c r="B828" s="2"/>
      <c r="C828" s="2"/>
      <c r="D828" s="2"/>
      <c r="E828" s="25"/>
      <c r="F828" s="93"/>
      <c r="G828" s="23"/>
      <c r="H828" s="23"/>
      <c r="I828" s="2"/>
      <c r="J828" s="2"/>
    </row>
    <row r="829" spans="1:10" ht="12.75">
      <c r="A829" s="2"/>
      <c r="B829" s="2"/>
      <c r="C829" s="2"/>
      <c r="D829" s="2"/>
      <c r="E829" s="25"/>
      <c r="F829" s="93"/>
      <c r="G829" s="23"/>
      <c r="H829" s="23"/>
      <c r="I829" s="2"/>
      <c r="J829" s="2"/>
    </row>
    <row r="830" spans="1:10" ht="12.75">
      <c r="A830" s="2"/>
      <c r="B830" s="2"/>
      <c r="C830" s="2"/>
      <c r="D830" s="2"/>
      <c r="E830" s="25"/>
      <c r="F830" s="93"/>
      <c r="G830" s="23"/>
      <c r="H830" s="23"/>
      <c r="I830" s="2"/>
      <c r="J830" s="2"/>
    </row>
    <row r="831" spans="1:10" ht="12.75">
      <c r="A831" s="2"/>
      <c r="B831" s="2"/>
      <c r="C831" s="2"/>
      <c r="D831" s="2"/>
      <c r="E831" s="25"/>
      <c r="F831" s="93"/>
      <c r="G831" s="23"/>
      <c r="H831" s="23"/>
      <c r="I831" s="2"/>
      <c r="J831" s="2"/>
    </row>
    <row r="832" spans="1:10" ht="12.75">
      <c r="A832" s="2"/>
      <c r="B832" s="2"/>
      <c r="C832" s="2"/>
      <c r="D832" s="2"/>
      <c r="E832" s="25"/>
      <c r="F832" s="93"/>
      <c r="G832" s="23"/>
      <c r="H832" s="23"/>
      <c r="I832" s="2"/>
      <c r="J832" s="2"/>
    </row>
    <row r="833" spans="1:10" ht="12.75">
      <c r="A833" s="2"/>
      <c r="B833" s="2"/>
      <c r="C833" s="2"/>
      <c r="D833" s="2"/>
      <c r="E833" s="25"/>
      <c r="F833" s="93"/>
      <c r="G833" s="23"/>
      <c r="H833" s="23"/>
      <c r="I833" s="2"/>
      <c r="J833" s="2"/>
    </row>
  </sheetData>
  <sheetProtection/>
  <mergeCells count="19">
    <mergeCell ref="D58:H58"/>
    <mergeCell ref="D16:H16"/>
    <mergeCell ref="D35:H35"/>
    <mergeCell ref="A1:H1"/>
    <mergeCell ref="A2:B2"/>
    <mergeCell ref="C2:H2"/>
    <mergeCell ref="A3:B3"/>
    <mergeCell ref="C3:H3"/>
    <mergeCell ref="D6:H6"/>
    <mergeCell ref="D12:H12"/>
    <mergeCell ref="A4:B4"/>
    <mergeCell ref="D125:H125"/>
    <mergeCell ref="D136:H136"/>
    <mergeCell ref="D91:H91"/>
    <mergeCell ref="D105:H105"/>
    <mergeCell ref="D117:H117"/>
    <mergeCell ref="D74:H74"/>
    <mergeCell ref="C4:H4"/>
    <mergeCell ref="D43:H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3"/>
  <sheetViews>
    <sheetView view="pageBreakPreview" zoomScale="115" zoomScaleSheetLayoutView="115" zoomScalePageLayoutView="0" workbookViewId="0" topLeftCell="A33">
      <selection activeCell="F42" sqref="F42"/>
    </sheetView>
  </sheetViews>
  <sheetFormatPr defaultColWidth="9.140625" defaultRowHeight="12.75"/>
  <cols>
    <col min="1" max="1" width="4.7109375" style="1" customWidth="1"/>
    <col min="2" max="2" width="11.57421875" style="47" customWidth="1"/>
    <col min="3" max="3" width="12.421875" style="1" customWidth="1"/>
    <col min="4" max="4" width="52.421875" style="1" customWidth="1"/>
    <col min="5" max="5" width="10.421875" style="27" customWidth="1"/>
    <col min="6" max="6" width="10.421875" style="26" customWidth="1"/>
    <col min="7" max="7" width="14.140625" style="26" customWidth="1"/>
    <col min="8" max="8" width="13.140625" style="26" customWidth="1"/>
    <col min="9" max="16384" width="9.140625" style="1" customWidth="1"/>
  </cols>
  <sheetData>
    <row r="1" spans="1:8" ht="26.25">
      <c r="A1" s="155" t="s">
        <v>579</v>
      </c>
      <c r="B1" s="156"/>
      <c r="C1" s="156"/>
      <c r="D1" s="156"/>
      <c r="E1" s="156"/>
      <c r="F1" s="156"/>
      <c r="G1" s="156"/>
      <c r="H1" s="157"/>
    </row>
    <row r="2" spans="1:8" ht="18">
      <c r="A2" s="162" t="s">
        <v>580</v>
      </c>
      <c r="B2" s="163"/>
      <c r="C2" s="160" t="s">
        <v>588</v>
      </c>
      <c r="D2" s="160"/>
      <c r="E2" s="160"/>
      <c r="F2" s="160"/>
      <c r="G2" s="160"/>
      <c r="H2" s="161"/>
    </row>
    <row r="3" spans="1:8" ht="12.75">
      <c r="A3" s="162" t="s">
        <v>982</v>
      </c>
      <c r="B3" s="163"/>
      <c r="C3" s="163" t="s">
        <v>556</v>
      </c>
      <c r="D3" s="163"/>
      <c r="E3" s="163"/>
      <c r="F3" s="163"/>
      <c r="G3" s="163"/>
      <c r="H3" s="164"/>
    </row>
    <row r="4" spans="1:8" ht="12.75">
      <c r="A4" s="162" t="s">
        <v>983</v>
      </c>
      <c r="B4" s="163"/>
      <c r="C4" s="163" t="s">
        <v>989</v>
      </c>
      <c r="D4" s="163"/>
      <c r="E4" s="163"/>
      <c r="F4" s="163"/>
      <c r="G4" s="163"/>
      <c r="H4" s="164"/>
    </row>
    <row r="5" spans="1:8" ht="25.5" customHeight="1">
      <c r="A5" s="96" t="s">
        <v>583</v>
      </c>
      <c r="B5" s="45" t="s">
        <v>584</v>
      </c>
      <c r="C5" s="28" t="s">
        <v>585</v>
      </c>
      <c r="D5" s="28" t="s">
        <v>586</v>
      </c>
      <c r="E5" s="28" t="s">
        <v>84</v>
      </c>
      <c r="F5" s="29" t="s">
        <v>89</v>
      </c>
      <c r="G5" s="29" t="s">
        <v>91</v>
      </c>
      <c r="H5" s="97" t="s">
        <v>587</v>
      </c>
    </row>
    <row r="6" spans="1:9" ht="12.75" customHeight="1">
      <c r="A6" s="104"/>
      <c r="B6" s="3" t="s">
        <v>75</v>
      </c>
      <c r="C6" s="3"/>
      <c r="D6" s="166" t="s">
        <v>988</v>
      </c>
      <c r="E6" s="166"/>
      <c r="F6" s="166"/>
      <c r="G6" s="166"/>
      <c r="H6" s="167"/>
      <c r="I6" s="2"/>
    </row>
    <row r="7" spans="1:9" s="52" customFormat="1" ht="27.75" customHeight="1">
      <c r="A7" s="105" t="s">
        <v>245</v>
      </c>
      <c r="B7" s="4" t="s">
        <v>592</v>
      </c>
      <c r="C7" s="4" t="s">
        <v>646</v>
      </c>
      <c r="D7" s="6" t="s">
        <v>639</v>
      </c>
      <c r="E7" s="49" t="s">
        <v>71</v>
      </c>
      <c r="F7" s="50">
        <v>15747</v>
      </c>
      <c r="G7" s="50"/>
      <c r="H7" s="106"/>
      <c r="I7" s="51"/>
    </row>
    <row r="8" spans="1:9" ht="38.25">
      <c r="A8" s="105" t="s">
        <v>246</v>
      </c>
      <c r="B8" s="4" t="s">
        <v>640</v>
      </c>
      <c r="C8" s="4" t="s">
        <v>647</v>
      </c>
      <c r="D8" s="6" t="s">
        <v>641</v>
      </c>
      <c r="E8" s="24" t="s">
        <v>560</v>
      </c>
      <c r="F8" s="22">
        <v>3070.67</v>
      </c>
      <c r="G8" s="22"/>
      <c r="H8" s="107"/>
      <c r="I8" s="2"/>
    </row>
    <row r="9" spans="1:9" ht="38.25">
      <c r="A9" s="105" t="s">
        <v>247</v>
      </c>
      <c r="B9" s="4" t="s">
        <v>642</v>
      </c>
      <c r="C9" s="4" t="s">
        <v>647</v>
      </c>
      <c r="D9" s="6" t="s">
        <v>62</v>
      </c>
      <c r="E9" s="24" t="s">
        <v>560</v>
      </c>
      <c r="F9" s="22">
        <v>6417</v>
      </c>
      <c r="G9" s="22"/>
      <c r="H9" s="107"/>
      <c r="I9" s="2"/>
    </row>
    <row r="10" spans="1:9" ht="38.25">
      <c r="A10" s="105" t="s">
        <v>248</v>
      </c>
      <c r="B10" s="4" t="s">
        <v>472</v>
      </c>
      <c r="C10" s="4" t="s">
        <v>648</v>
      </c>
      <c r="D10" s="6" t="s">
        <v>63</v>
      </c>
      <c r="E10" s="24" t="s">
        <v>560</v>
      </c>
      <c r="F10" s="22">
        <v>15747</v>
      </c>
      <c r="G10" s="22"/>
      <c r="H10" s="107"/>
      <c r="I10" s="2"/>
    </row>
    <row r="11" spans="1:9" ht="38.25">
      <c r="A11" s="105" t="s">
        <v>249</v>
      </c>
      <c r="B11" s="4" t="s">
        <v>611</v>
      </c>
      <c r="C11" s="4" t="s">
        <v>648</v>
      </c>
      <c r="D11" s="6" t="s">
        <v>643</v>
      </c>
      <c r="E11" s="24" t="s">
        <v>86</v>
      </c>
      <c r="F11" s="22">
        <v>4795</v>
      </c>
      <c r="G11" s="22"/>
      <c r="H11" s="107"/>
      <c r="I11" s="2"/>
    </row>
    <row r="12" spans="1:9" ht="38.25">
      <c r="A12" s="105" t="s">
        <v>250</v>
      </c>
      <c r="B12" s="4" t="s">
        <v>612</v>
      </c>
      <c r="C12" s="4" t="s">
        <v>648</v>
      </c>
      <c r="D12" s="6" t="s">
        <v>644</v>
      </c>
      <c r="E12" s="24" t="s">
        <v>71</v>
      </c>
      <c r="F12" s="22">
        <v>7403</v>
      </c>
      <c r="G12" s="22"/>
      <c r="H12" s="107"/>
      <c r="I12" s="2"/>
    </row>
    <row r="13" spans="1:9" ht="38.25">
      <c r="A13" s="105" t="s">
        <v>251</v>
      </c>
      <c r="B13" s="4" t="s">
        <v>613</v>
      </c>
      <c r="C13" s="4" t="s">
        <v>648</v>
      </c>
      <c r="D13" s="6" t="s">
        <v>645</v>
      </c>
      <c r="E13" s="24" t="s">
        <v>71</v>
      </c>
      <c r="F13" s="22">
        <v>7403</v>
      </c>
      <c r="G13" s="22"/>
      <c r="H13" s="107"/>
      <c r="I13" s="2"/>
    </row>
    <row r="14" spans="1:9" ht="38.25">
      <c r="A14" s="105" t="s">
        <v>252</v>
      </c>
      <c r="B14" s="4" t="s">
        <v>614</v>
      </c>
      <c r="C14" s="4" t="s">
        <v>648</v>
      </c>
      <c r="D14" s="6" t="s">
        <v>649</v>
      </c>
      <c r="E14" s="24" t="s">
        <v>71</v>
      </c>
      <c r="F14" s="22">
        <v>5259</v>
      </c>
      <c r="G14" s="22"/>
      <c r="H14" s="107"/>
      <c r="I14" s="2"/>
    </row>
    <row r="15" spans="1:9" ht="38.25">
      <c r="A15" s="105" t="s">
        <v>253</v>
      </c>
      <c r="B15" s="4" t="s">
        <v>615</v>
      </c>
      <c r="C15" s="4" t="s">
        <v>648</v>
      </c>
      <c r="D15" s="6" t="s">
        <v>650</v>
      </c>
      <c r="E15" s="24" t="s">
        <v>71</v>
      </c>
      <c r="F15" s="22">
        <v>93</v>
      </c>
      <c r="G15" s="22"/>
      <c r="H15" s="107"/>
      <c r="I15" s="2"/>
    </row>
    <row r="16" spans="1:9" ht="38.25">
      <c r="A16" s="105" t="s">
        <v>254</v>
      </c>
      <c r="B16" s="4" t="s">
        <v>58</v>
      </c>
      <c r="C16" s="4" t="s">
        <v>648</v>
      </c>
      <c r="D16" s="6" t="s">
        <v>57</v>
      </c>
      <c r="E16" s="24" t="s">
        <v>71</v>
      </c>
      <c r="F16" s="22">
        <v>93</v>
      </c>
      <c r="G16" s="22"/>
      <c r="H16" s="107"/>
      <c r="I16" s="2"/>
    </row>
    <row r="17" spans="1:9" ht="38.25">
      <c r="A17" s="105" t="s">
        <v>255</v>
      </c>
      <c r="B17" s="4" t="s">
        <v>616</v>
      </c>
      <c r="C17" s="4" t="s">
        <v>648</v>
      </c>
      <c r="D17" s="6" t="s">
        <v>651</v>
      </c>
      <c r="E17" s="24" t="s">
        <v>71</v>
      </c>
      <c r="F17" s="22">
        <v>9110</v>
      </c>
      <c r="G17" s="22"/>
      <c r="H17" s="107"/>
      <c r="I17" s="2"/>
    </row>
    <row r="18" spans="1:9" ht="38.25">
      <c r="A18" s="105" t="s">
        <v>256</v>
      </c>
      <c r="B18" s="4" t="s">
        <v>617</v>
      </c>
      <c r="C18" s="4" t="s">
        <v>646</v>
      </c>
      <c r="D18" s="6" t="s">
        <v>652</v>
      </c>
      <c r="E18" s="24" t="s">
        <v>71</v>
      </c>
      <c r="F18" s="22">
        <v>4880</v>
      </c>
      <c r="G18" s="22"/>
      <c r="H18" s="107"/>
      <c r="I18" s="2"/>
    </row>
    <row r="19" spans="1:9" ht="38.25">
      <c r="A19" s="105" t="s">
        <v>257</v>
      </c>
      <c r="B19" s="4" t="s">
        <v>618</v>
      </c>
      <c r="C19" s="4" t="s">
        <v>646</v>
      </c>
      <c r="D19" s="5" t="s">
        <v>619</v>
      </c>
      <c r="E19" s="24" t="s">
        <v>71</v>
      </c>
      <c r="F19" s="22">
        <v>3010</v>
      </c>
      <c r="G19" s="22"/>
      <c r="H19" s="107"/>
      <c r="I19" s="2"/>
    </row>
    <row r="20" spans="1:9" ht="38.25">
      <c r="A20" s="105" t="s">
        <v>258</v>
      </c>
      <c r="B20" s="4" t="s">
        <v>620</v>
      </c>
      <c r="C20" s="4" t="s">
        <v>646</v>
      </c>
      <c r="D20" s="6" t="s">
        <v>653</v>
      </c>
      <c r="E20" s="24" t="s">
        <v>71</v>
      </c>
      <c r="F20" s="22">
        <v>4019</v>
      </c>
      <c r="G20" s="22"/>
      <c r="H20" s="107"/>
      <c r="I20" s="2"/>
    </row>
    <row r="21" spans="1:9" ht="51">
      <c r="A21" s="105" t="s">
        <v>259</v>
      </c>
      <c r="B21" s="4" t="s">
        <v>56</v>
      </c>
      <c r="C21" s="4" t="s">
        <v>646</v>
      </c>
      <c r="D21" s="6" t="s">
        <v>55</v>
      </c>
      <c r="E21" s="24" t="s">
        <v>71</v>
      </c>
      <c r="F21" s="22">
        <v>1794</v>
      </c>
      <c r="G21" s="22"/>
      <c r="H21" s="107"/>
      <c r="I21" s="2"/>
    </row>
    <row r="22" spans="1:9" ht="38.25">
      <c r="A22" s="105" t="s">
        <v>260</v>
      </c>
      <c r="B22" s="4" t="s">
        <v>60</v>
      </c>
      <c r="C22" s="4" t="s">
        <v>646</v>
      </c>
      <c r="D22" s="6" t="s">
        <v>59</v>
      </c>
      <c r="E22" s="24" t="s">
        <v>71</v>
      </c>
      <c r="F22" s="22">
        <v>455</v>
      </c>
      <c r="G22" s="22"/>
      <c r="H22" s="107"/>
      <c r="I22" s="2"/>
    </row>
    <row r="23" spans="1:9" ht="38.25">
      <c r="A23" s="105" t="s">
        <v>261</v>
      </c>
      <c r="B23" s="4" t="s">
        <v>621</v>
      </c>
      <c r="C23" s="4" t="s">
        <v>646</v>
      </c>
      <c r="D23" s="6" t="s">
        <v>61</v>
      </c>
      <c r="E23" s="24" t="s">
        <v>71</v>
      </c>
      <c r="F23" s="22">
        <v>1270</v>
      </c>
      <c r="G23" s="22"/>
      <c r="H23" s="107"/>
      <c r="I23" s="2"/>
    </row>
    <row r="24" spans="1:9" ht="38.25">
      <c r="A24" s="105" t="s">
        <v>262</v>
      </c>
      <c r="B24" s="48" t="s">
        <v>622</v>
      </c>
      <c r="C24" s="4" t="s">
        <v>646</v>
      </c>
      <c r="D24" s="6" t="s">
        <v>64</v>
      </c>
      <c r="E24" s="24" t="s">
        <v>560</v>
      </c>
      <c r="F24" s="22">
        <v>57.71</v>
      </c>
      <c r="G24" s="22"/>
      <c r="H24" s="107"/>
      <c r="I24" s="2"/>
    </row>
    <row r="25" spans="1:9" ht="38.25">
      <c r="A25" s="105" t="s">
        <v>263</v>
      </c>
      <c r="B25" s="4" t="s">
        <v>623</v>
      </c>
      <c r="C25" s="4" t="s">
        <v>646</v>
      </c>
      <c r="D25" s="6" t="s">
        <v>66</v>
      </c>
      <c r="E25" s="24" t="s">
        <v>86</v>
      </c>
      <c r="F25" s="22">
        <v>859</v>
      </c>
      <c r="G25" s="22"/>
      <c r="H25" s="107"/>
      <c r="I25" s="2"/>
    </row>
    <row r="26" spans="1:9" ht="38.25">
      <c r="A26" s="105" t="s">
        <v>264</v>
      </c>
      <c r="B26" s="4" t="s">
        <v>624</v>
      </c>
      <c r="C26" s="4" t="s">
        <v>646</v>
      </c>
      <c r="D26" s="6" t="s">
        <v>67</v>
      </c>
      <c r="E26" s="24" t="s">
        <v>86</v>
      </c>
      <c r="F26" s="22">
        <v>680</v>
      </c>
      <c r="G26" s="22"/>
      <c r="H26" s="107"/>
      <c r="I26" s="2"/>
    </row>
    <row r="27" spans="1:9" ht="38.25">
      <c r="A27" s="105" t="s">
        <v>265</v>
      </c>
      <c r="B27" s="4" t="s">
        <v>625</v>
      </c>
      <c r="C27" s="4" t="s">
        <v>646</v>
      </c>
      <c r="D27" s="6" t="s">
        <v>68</v>
      </c>
      <c r="E27" s="24" t="s">
        <v>86</v>
      </c>
      <c r="F27" s="22">
        <v>1235</v>
      </c>
      <c r="G27" s="22"/>
      <c r="H27" s="107"/>
      <c r="I27" s="2"/>
    </row>
    <row r="28" spans="1:9" ht="38.25">
      <c r="A28" s="105" t="s">
        <v>266</v>
      </c>
      <c r="B28" s="4" t="s">
        <v>626</v>
      </c>
      <c r="C28" s="4" t="s">
        <v>646</v>
      </c>
      <c r="D28" s="6" t="s">
        <v>69</v>
      </c>
      <c r="E28" s="24" t="s">
        <v>86</v>
      </c>
      <c r="F28" s="22">
        <v>2021</v>
      </c>
      <c r="G28" s="22"/>
      <c r="H28" s="107"/>
      <c r="I28" s="2"/>
    </row>
    <row r="29" spans="1:9" ht="38.25">
      <c r="A29" s="105" t="s">
        <v>267</v>
      </c>
      <c r="B29" s="4" t="s">
        <v>627</v>
      </c>
      <c r="C29" s="4" t="s">
        <v>646</v>
      </c>
      <c r="D29" s="6" t="s">
        <v>990</v>
      </c>
      <c r="E29" s="24" t="s">
        <v>71</v>
      </c>
      <c r="F29" s="22">
        <v>170</v>
      </c>
      <c r="G29" s="22"/>
      <c r="H29" s="107"/>
      <c r="I29" s="2"/>
    </row>
    <row r="30" spans="1:9" ht="12.75" customHeight="1">
      <c r="A30" s="105" t="s">
        <v>268</v>
      </c>
      <c r="B30" s="4" t="s">
        <v>83</v>
      </c>
      <c r="C30" s="4"/>
      <c r="D30" s="6" t="s">
        <v>628</v>
      </c>
      <c r="E30" s="24"/>
      <c r="F30" s="22"/>
      <c r="G30" s="22"/>
      <c r="H30" s="107"/>
      <c r="I30" s="2"/>
    </row>
    <row r="31" spans="1:9" ht="51">
      <c r="A31" s="105" t="s">
        <v>269</v>
      </c>
      <c r="B31" s="4" t="s">
        <v>629</v>
      </c>
      <c r="C31" s="4" t="s">
        <v>70</v>
      </c>
      <c r="D31" s="6" t="s">
        <v>991</v>
      </c>
      <c r="E31" s="24" t="s">
        <v>72</v>
      </c>
      <c r="F31" s="22">
        <v>11</v>
      </c>
      <c r="G31" s="22"/>
      <c r="H31" s="107"/>
      <c r="I31" s="2"/>
    </row>
    <row r="32" spans="1:9" ht="51">
      <c r="A32" s="105" t="s">
        <v>270</v>
      </c>
      <c r="B32" s="48" t="s">
        <v>630</v>
      </c>
      <c r="C32" s="4" t="s">
        <v>70</v>
      </c>
      <c r="D32" s="6" t="s">
        <v>65</v>
      </c>
      <c r="E32" s="24" t="s">
        <v>87</v>
      </c>
      <c r="F32" s="22">
        <v>4</v>
      </c>
      <c r="G32" s="22"/>
      <c r="H32" s="107"/>
      <c r="I32" s="2"/>
    </row>
    <row r="33" spans="1:9" ht="51">
      <c r="A33" s="105" t="s">
        <v>271</v>
      </c>
      <c r="B33" s="4" t="s">
        <v>631</v>
      </c>
      <c r="C33" s="4" t="s">
        <v>70</v>
      </c>
      <c r="D33" s="6" t="s">
        <v>632</v>
      </c>
      <c r="E33" s="24" t="s">
        <v>87</v>
      </c>
      <c r="F33" s="22">
        <v>1</v>
      </c>
      <c r="G33" s="22"/>
      <c r="H33" s="107"/>
      <c r="I33" s="2"/>
    </row>
    <row r="34" spans="1:9" ht="51">
      <c r="A34" s="105" t="s">
        <v>272</v>
      </c>
      <c r="B34" s="4" t="s">
        <v>633</v>
      </c>
      <c r="C34" s="4" t="s">
        <v>70</v>
      </c>
      <c r="D34" s="6" t="s">
        <v>634</v>
      </c>
      <c r="E34" s="24" t="s">
        <v>87</v>
      </c>
      <c r="F34" s="22">
        <v>7</v>
      </c>
      <c r="G34" s="22"/>
      <c r="H34" s="107"/>
      <c r="I34" s="2"/>
    </row>
    <row r="35" spans="1:9" ht="51">
      <c r="A35" s="105" t="s">
        <v>273</v>
      </c>
      <c r="B35" s="4" t="s">
        <v>635</v>
      </c>
      <c r="C35" s="4" t="s">
        <v>70</v>
      </c>
      <c r="D35" s="6" t="s">
        <v>636</v>
      </c>
      <c r="E35" s="24" t="s">
        <v>87</v>
      </c>
      <c r="F35" s="22">
        <v>7</v>
      </c>
      <c r="G35" s="22"/>
      <c r="H35" s="107"/>
      <c r="I35" s="2"/>
    </row>
    <row r="36" spans="1:9" ht="51">
      <c r="A36" s="105" t="s">
        <v>274</v>
      </c>
      <c r="B36" s="4" t="s">
        <v>637</v>
      </c>
      <c r="C36" s="4" t="s">
        <v>70</v>
      </c>
      <c r="D36" s="6" t="s">
        <v>638</v>
      </c>
      <c r="E36" s="24" t="s">
        <v>87</v>
      </c>
      <c r="F36" s="22">
        <v>2</v>
      </c>
      <c r="G36" s="22"/>
      <c r="H36" s="107"/>
      <c r="I36" s="2"/>
    </row>
    <row r="37" spans="1:9" ht="51">
      <c r="A37" s="105" t="s">
        <v>275</v>
      </c>
      <c r="B37" s="4" t="s">
        <v>992</v>
      </c>
      <c r="C37" s="4" t="s">
        <v>70</v>
      </c>
      <c r="D37" s="6" t="s">
        <v>638</v>
      </c>
      <c r="E37" s="24" t="s">
        <v>87</v>
      </c>
      <c r="F37" s="22">
        <v>2</v>
      </c>
      <c r="G37" s="22"/>
      <c r="H37" s="107"/>
      <c r="I37" s="2"/>
    </row>
    <row r="38" spans="1:9" ht="51">
      <c r="A38" s="105" t="s">
        <v>276</v>
      </c>
      <c r="B38" s="4" t="s">
        <v>993</v>
      </c>
      <c r="C38" s="4" t="s">
        <v>70</v>
      </c>
      <c r="D38" s="6" t="s">
        <v>995</v>
      </c>
      <c r="E38" s="24" t="s">
        <v>87</v>
      </c>
      <c r="F38" s="22">
        <v>10</v>
      </c>
      <c r="G38" s="22"/>
      <c r="H38" s="107"/>
      <c r="I38" s="2"/>
    </row>
    <row r="39" spans="1:8" ht="51.75" thickBot="1">
      <c r="A39" s="108" t="s">
        <v>277</v>
      </c>
      <c r="B39" s="109" t="s">
        <v>994</v>
      </c>
      <c r="C39" s="109" t="s">
        <v>70</v>
      </c>
      <c r="D39" s="110" t="s">
        <v>996</v>
      </c>
      <c r="E39" s="111" t="s">
        <v>530</v>
      </c>
      <c r="F39" s="112">
        <v>6</v>
      </c>
      <c r="G39" s="112"/>
      <c r="H39" s="113"/>
    </row>
    <row r="40" spans="1:8" ht="12.75">
      <c r="A40" s="2"/>
      <c r="B40" s="46"/>
      <c r="C40" s="2"/>
      <c r="D40" s="2"/>
      <c r="E40" s="25"/>
      <c r="F40" s="23"/>
      <c r="G40" s="23"/>
      <c r="H40" s="23"/>
    </row>
    <row r="41" spans="1:8" ht="12.75">
      <c r="A41" s="2"/>
      <c r="B41" s="46"/>
      <c r="C41" s="2"/>
      <c r="D41" s="2"/>
      <c r="E41" s="25"/>
      <c r="F41" s="23"/>
      <c r="G41" s="23"/>
      <c r="H41" s="23"/>
    </row>
    <row r="42" spans="1:8" ht="12.75">
      <c r="A42" s="2"/>
      <c r="B42" s="46"/>
      <c r="C42" s="2"/>
      <c r="D42" s="2"/>
      <c r="E42" s="25"/>
      <c r="F42" s="23"/>
      <c r="G42" s="23"/>
      <c r="H42" s="23"/>
    </row>
    <row r="43" spans="1:8" ht="12.75">
      <c r="A43" s="2"/>
      <c r="B43" s="46"/>
      <c r="C43" s="2"/>
      <c r="D43" s="2"/>
      <c r="E43" s="25"/>
      <c r="F43" s="23"/>
      <c r="G43" s="23"/>
      <c r="H43" s="23"/>
    </row>
    <row r="44" spans="1:8" ht="12.75">
      <c r="A44" s="2"/>
      <c r="B44" s="46"/>
      <c r="C44" s="2"/>
      <c r="D44" s="2"/>
      <c r="E44" s="25"/>
      <c r="F44" s="23"/>
      <c r="G44" s="23"/>
      <c r="H44" s="23"/>
    </row>
    <row r="45" spans="1:8" ht="12.75">
      <c r="A45" s="2"/>
      <c r="B45" s="46"/>
      <c r="C45" s="2"/>
      <c r="D45" s="2"/>
      <c r="E45" s="25"/>
      <c r="F45" s="23"/>
      <c r="G45" s="23"/>
      <c r="H45" s="23"/>
    </row>
    <row r="46" spans="1:8" ht="12.75">
      <c r="A46" s="2"/>
      <c r="B46" s="46"/>
      <c r="C46" s="2"/>
      <c r="D46" s="2"/>
      <c r="E46" s="25"/>
      <c r="F46" s="23"/>
      <c r="G46" s="23"/>
      <c r="H46" s="23"/>
    </row>
    <row r="47" spans="1:8" ht="12.75">
      <c r="A47" s="2"/>
      <c r="B47" s="46"/>
      <c r="C47" s="2"/>
      <c r="D47" s="2"/>
      <c r="E47" s="25"/>
      <c r="F47" s="23"/>
      <c r="G47" s="23"/>
      <c r="H47" s="23"/>
    </row>
    <row r="48" spans="1:8" ht="12.75">
      <c r="A48" s="2"/>
      <c r="B48" s="46"/>
      <c r="C48" s="2"/>
      <c r="D48" s="2"/>
      <c r="E48" s="25"/>
      <c r="F48" s="23"/>
      <c r="G48" s="23"/>
      <c r="H48" s="23"/>
    </row>
    <row r="49" spans="1:8" ht="12.75">
      <c r="A49" s="2"/>
      <c r="B49" s="46"/>
      <c r="C49" s="2"/>
      <c r="D49" s="2"/>
      <c r="E49" s="25"/>
      <c r="F49" s="23"/>
      <c r="G49" s="23"/>
      <c r="H49" s="23"/>
    </row>
    <row r="50" spans="1:8" ht="12.75">
      <c r="A50" s="2"/>
      <c r="B50" s="46"/>
      <c r="C50" s="2"/>
      <c r="D50" s="2"/>
      <c r="E50" s="25"/>
      <c r="F50" s="23"/>
      <c r="G50" s="23"/>
      <c r="H50" s="23"/>
    </row>
    <row r="51" spans="1:8" ht="12.75">
      <c r="A51" s="2"/>
      <c r="B51" s="46"/>
      <c r="C51" s="2"/>
      <c r="D51" s="2"/>
      <c r="E51" s="25"/>
      <c r="F51" s="23"/>
      <c r="G51" s="23"/>
      <c r="H51" s="23"/>
    </row>
    <row r="52" spans="1:8" ht="12.75">
      <c r="A52" s="2"/>
      <c r="B52" s="46"/>
      <c r="C52" s="2"/>
      <c r="D52" s="2"/>
      <c r="E52" s="25"/>
      <c r="F52" s="23"/>
      <c r="G52" s="23"/>
      <c r="H52" s="23"/>
    </row>
    <row r="53" spans="1:8" ht="12.75">
      <c r="A53" s="2"/>
      <c r="B53" s="46"/>
      <c r="C53" s="2"/>
      <c r="D53" s="2"/>
      <c r="E53" s="25"/>
      <c r="F53" s="23"/>
      <c r="G53" s="23"/>
      <c r="H53" s="23"/>
    </row>
    <row r="54" spans="1:8" ht="12.75">
      <c r="A54" s="2"/>
      <c r="B54" s="46"/>
      <c r="C54" s="2"/>
      <c r="D54" s="2"/>
      <c r="E54" s="25"/>
      <c r="F54" s="23"/>
      <c r="G54" s="23"/>
      <c r="H54" s="23"/>
    </row>
    <row r="55" spans="1:8" ht="12.75">
      <c r="A55" s="2"/>
      <c r="B55" s="46"/>
      <c r="C55" s="2"/>
      <c r="D55" s="2"/>
      <c r="E55" s="25"/>
      <c r="F55" s="23"/>
      <c r="G55" s="23"/>
      <c r="H55" s="23"/>
    </row>
    <row r="56" spans="1:8" ht="12.75">
      <c r="A56" s="2"/>
      <c r="B56" s="46"/>
      <c r="C56" s="2"/>
      <c r="D56" s="2"/>
      <c r="E56" s="25"/>
      <c r="F56" s="23"/>
      <c r="G56" s="23"/>
      <c r="H56" s="23"/>
    </row>
    <row r="57" spans="1:8" ht="12.75">
      <c r="A57" s="2"/>
      <c r="B57" s="46"/>
      <c r="C57" s="2"/>
      <c r="D57" s="2"/>
      <c r="E57" s="25"/>
      <c r="F57" s="23"/>
      <c r="G57" s="23"/>
      <c r="H57" s="23"/>
    </row>
    <row r="58" spans="1:8" ht="12.75">
      <c r="A58" s="2"/>
      <c r="B58" s="46"/>
      <c r="C58" s="2"/>
      <c r="D58" s="2"/>
      <c r="E58" s="25"/>
      <c r="F58" s="23"/>
      <c r="G58" s="23"/>
      <c r="H58" s="23"/>
    </row>
    <row r="59" spans="1:8" ht="12.75">
      <c r="A59" s="2"/>
      <c r="B59" s="46"/>
      <c r="C59" s="2"/>
      <c r="D59" s="2"/>
      <c r="E59" s="25"/>
      <c r="F59" s="23"/>
      <c r="G59" s="23"/>
      <c r="H59" s="23"/>
    </row>
    <row r="60" spans="1:8" ht="12.75">
      <c r="A60" s="2"/>
      <c r="B60" s="46"/>
      <c r="C60" s="2"/>
      <c r="D60" s="2"/>
      <c r="E60" s="25"/>
      <c r="F60" s="23"/>
      <c r="G60" s="23"/>
      <c r="H60" s="23"/>
    </row>
    <row r="61" spans="1:8" ht="12.75">
      <c r="A61" s="2"/>
      <c r="B61" s="46"/>
      <c r="C61" s="2"/>
      <c r="D61" s="2"/>
      <c r="E61" s="25"/>
      <c r="F61" s="23"/>
      <c r="G61" s="23"/>
      <c r="H61" s="23"/>
    </row>
    <row r="62" spans="1:8" ht="12.75">
      <c r="A62" s="2"/>
      <c r="B62" s="46"/>
      <c r="C62" s="2"/>
      <c r="D62" s="2"/>
      <c r="E62" s="25"/>
      <c r="F62" s="23"/>
      <c r="G62" s="23"/>
      <c r="H62" s="23"/>
    </row>
    <row r="63" spans="1:8" ht="12.75">
      <c r="A63" s="2"/>
      <c r="B63" s="46"/>
      <c r="C63" s="2"/>
      <c r="D63" s="2"/>
      <c r="E63" s="25"/>
      <c r="F63" s="23"/>
      <c r="G63" s="23"/>
      <c r="H63" s="23"/>
    </row>
    <row r="64" spans="1:8" ht="12.75">
      <c r="A64" s="2"/>
      <c r="B64" s="46"/>
      <c r="C64" s="2"/>
      <c r="D64" s="2"/>
      <c r="E64" s="25"/>
      <c r="F64" s="23"/>
      <c r="G64" s="23"/>
      <c r="H64" s="23"/>
    </row>
    <row r="65" spans="1:8" ht="12.75">
      <c r="A65" s="2"/>
      <c r="B65" s="46"/>
      <c r="C65" s="2"/>
      <c r="D65" s="2"/>
      <c r="E65" s="25"/>
      <c r="F65" s="23"/>
      <c r="G65" s="23"/>
      <c r="H65" s="23"/>
    </row>
    <row r="66" spans="1:8" ht="12.75">
      <c r="A66" s="2"/>
      <c r="B66" s="46"/>
      <c r="C66" s="2"/>
      <c r="D66" s="2"/>
      <c r="E66" s="25"/>
      <c r="F66" s="23"/>
      <c r="G66" s="23"/>
      <c r="H66" s="23"/>
    </row>
    <row r="67" spans="1:8" ht="12.75">
      <c r="A67" s="2"/>
      <c r="B67" s="46"/>
      <c r="C67" s="2"/>
      <c r="D67" s="2"/>
      <c r="E67" s="25"/>
      <c r="F67" s="23"/>
      <c r="G67" s="23"/>
      <c r="H67" s="23"/>
    </row>
    <row r="68" spans="1:8" ht="12.75">
      <c r="A68" s="2"/>
      <c r="B68" s="46"/>
      <c r="C68" s="2"/>
      <c r="D68" s="2"/>
      <c r="E68" s="25"/>
      <c r="F68" s="23"/>
      <c r="G68" s="23"/>
      <c r="H68" s="23"/>
    </row>
    <row r="69" spans="1:8" ht="12.75">
      <c r="A69" s="2"/>
      <c r="B69" s="46"/>
      <c r="C69" s="2"/>
      <c r="D69" s="2"/>
      <c r="E69" s="25"/>
      <c r="F69" s="23"/>
      <c r="G69" s="23"/>
      <c r="H69" s="23"/>
    </row>
    <row r="70" spans="1:8" ht="12.75">
      <c r="A70" s="2"/>
      <c r="B70" s="46"/>
      <c r="C70" s="2"/>
      <c r="D70" s="2"/>
      <c r="E70" s="25"/>
      <c r="F70" s="23"/>
      <c r="G70" s="23"/>
      <c r="H70" s="23"/>
    </row>
    <row r="71" spans="1:8" ht="12.75">
      <c r="A71" s="2"/>
      <c r="B71" s="46"/>
      <c r="C71" s="2"/>
      <c r="D71" s="2"/>
      <c r="E71" s="25"/>
      <c r="F71" s="23"/>
      <c r="G71" s="23"/>
      <c r="H71" s="23"/>
    </row>
    <row r="72" spans="1:8" ht="12.75">
      <c r="A72" s="2"/>
      <c r="B72" s="46"/>
      <c r="C72" s="2"/>
      <c r="D72" s="2"/>
      <c r="E72" s="25"/>
      <c r="F72" s="23"/>
      <c r="G72" s="23"/>
      <c r="H72" s="23"/>
    </row>
    <row r="73" spans="1:8" ht="12.75">
      <c r="A73" s="2"/>
      <c r="B73" s="46"/>
      <c r="C73" s="2"/>
      <c r="D73" s="2"/>
      <c r="E73" s="25"/>
      <c r="F73" s="23"/>
      <c r="G73" s="23"/>
      <c r="H73" s="23"/>
    </row>
    <row r="74" spans="1:8" ht="12.75">
      <c r="A74" s="2"/>
      <c r="B74" s="46"/>
      <c r="C74" s="2"/>
      <c r="D74" s="2"/>
      <c r="E74" s="25"/>
      <c r="F74" s="23"/>
      <c r="G74" s="23"/>
      <c r="H74" s="23"/>
    </row>
    <row r="75" spans="1:8" ht="12.75">
      <c r="A75" s="2"/>
      <c r="B75" s="46"/>
      <c r="C75" s="2"/>
      <c r="D75" s="2"/>
      <c r="E75" s="25"/>
      <c r="F75" s="23"/>
      <c r="G75" s="23"/>
      <c r="H75" s="23"/>
    </row>
    <row r="76" spans="1:8" ht="12.75">
      <c r="A76" s="2"/>
      <c r="B76" s="46"/>
      <c r="C76" s="2"/>
      <c r="D76" s="2"/>
      <c r="E76" s="25"/>
      <c r="F76" s="23"/>
      <c r="G76" s="23"/>
      <c r="H76" s="23"/>
    </row>
    <row r="77" spans="1:8" ht="12.75" customHeight="1">
      <c r="A77" s="2"/>
      <c r="B77" s="46"/>
      <c r="C77" s="2"/>
      <c r="D77" s="2"/>
      <c r="E77" s="25"/>
      <c r="F77" s="23"/>
      <c r="G77" s="23"/>
      <c r="H77" s="23"/>
    </row>
    <row r="78" spans="1:8" ht="12.75">
      <c r="A78" s="2"/>
      <c r="B78" s="46"/>
      <c r="C78" s="2"/>
      <c r="D78" s="2"/>
      <c r="E78" s="25"/>
      <c r="F78" s="23"/>
      <c r="G78" s="23"/>
      <c r="H78" s="23"/>
    </row>
    <row r="79" spans="1:8" ht="12.75">
      <c r="A79" s="2"/>
      <c r="B79" s="46"/>
      <c r="C79" s="2"/>
      <c r="D79" s="2"/>
      <c r="E79" s="25"/>
      <c r="F79" s="23"/>
      <c r="G79" s="23"/>
      <c r="H79" s="23"/>
    </row>
    <row r="80" spans="1:8" ht="12.75">
      <c r="A80" s="2"/>
      <c r="B80" s="46"/>
      <c r="C80" s="2"/>
      <c r="D80" s="2"/>
      <c r="E80" s="25"/>
      <c r="F80" s="23"/>
      <c r="G80" s="23"/>
      <c r="H80" s="23"/>
    </row>
    <row r="81" spans="1:8" ht="12.75">
      <c r="A81" s="2"/>
      <c r="B81" s="46"/>
      <c r="C81" s="2"/>
      <c r="D81" s="2"/>
      <c r="E81" s="25"/>
      <c r="F81" s="23"/>
      <c r="G81" s="23"/>
      <c r="H81" s="23"/>
    </row>
    <row r="82" spans="1:8" ht="12.75">
      <c r="A82" s="2"/>
      <c r="B82" s="46"/>
      <c r="C82" s="2"/>
      <c r="D82" s="2"/>
      <c r="E82" s="25"/>
      <c r="F82" s="23"/>
      <c r="G82" s="23"/>
      <c r="H82" s="23"/>
    </row>
    <row r="83" spans="1:8" ht="12.75">
      <c r="A83" s="2"/>
      <c r="B83" s="46"/>
      <c r="C83" s="2"/>
      <c r="D83" s="2"/>
      <c r="E83" s="25"/>
      <c r="F83" s="23"/>
      <c r="G83" s="23"/>
      <c r="H83" s="23"/>
    </row>
    <row r="84" spans="1:8" ht="12.75">
      <c r="A84" s="2"/>
      <c r="B84" s="46"/>
      <c r="C84" s="2"/>
      <c r="D84" s="2"/>
      <c r="E84" s="25"/>
      <c r="F84" s="23"/>
      <c r="G84" s="23"/>
      <c r="H84" s="23"/>
    </row>
    <row r="85" spans="1:8" ht="12.75">
      <c r="A85" s="2"/>
      <c r="B85" s="46"/>
      <c r="C85" s="2"/>
      <c r="D85" s="2"/>
      <c r="E85" s="25"/>
      <c r="F85" s="23"/>
      <c r="G85" s="23"/>
      <c r="H85" s="23"/>
    </row>
    <row r="86" spans="1:8" ht="12.75">
      <c r="A86" s="2"/>
      <c r="B86" s="46"/>
      <c r="C86" s="2"/>
      <c r="D86" s="2"/>
      <c r="E86" s="25"/>
      <c r="F86" s="23"/>
      <c r="G86" s="23"/>
      <c r="H86" s="23"/>
    </row>
    <row r="87" spans="1:8" ht="12.75">
      <c r="A87" s="2"/>
      <c r="B87" s="46"/>
      <c r="C87" s="2"/>
      <c r="D87" s="2"/>
      <c r="E87" s="25"/>
      <c r="F87" s="23"/>
      <c r="G87" s="23"/>
      <c r="H87" s="23"/>
    </row>
    <row r="88" spans="1:8" ht="12.75">
      <c r="A88" s="2"/>
      <c r="B88" s="46"/>
      <c r="C88" s="2"/>
      <c r="D88" s="2"/>
      <c r="E88" s="25"/>
      <c r="F88" s="23"/>
      <c r="G88" s="23"/>
      <c r="H88" s="23"/>
    </row>
    <row r="89" spans="1:8" ht="12.75">
      <c r="A89" s="2"/>
      <c r="B89" s="46"/>
      <c r="C89" s="2"/>
      <c r="D89" s="2"/>
      <c r="E89" s="25"/>
      <c r="F89" s="23"/>
      <c r="G89" s="23"/>
      <c r="H89" s="23"/>
    </row>
    <row r="90" spans="1:8" ht="12.75">
      <c r="A90" s="2"/>
      <c r="B90" s="46"/>
      <c r="C90" s="2"/>
      <c r="D90" s="2"/>
      <c r="E90" s="25"/>
      <c r="F90" s="23"/>
      <c r="G90" s="23"/>
      <c r="H90" s="23"/>
    </row>
    <row r="91" spans="1:8" ht="12.75">
      <c r="A91" s="2"/>
      <c r="B91" s="46"/>
      <c r="C91" s="2"/>
      <c r="D91" s="2"/>
      <c r="E91" s="25"/>
      <c r="F91" s="23"/>
      <c r="G91" s="23"/>
      <c r="H91" s="23"/>
    </row>
    <row r="92" spans="1:8" ht="12.75">
      <c r="A92" s="2"/>
      <c r="B92" s="46"/>
      <c r="C92" s="2"/>
      <c r="D92" s="2"/>
      <c r="E92" s="25"/>
      <c r="F92" s="23"/>
      <c r="G92" s="23"/>
      <c r="H92" s="23"/>
    </row>
    <row r="93" spans="1:8" ht="12.75">
      <c r="A93" s="2"/>
      <c r="B93" s="46"/>
      <c r="C93" s="2"/>
      <c r="D93" s="2"/>
      <c r="E93" s="25"/>
      <c r="F93" s="23"/>
      <c r="G93" s="23"/>
      <c r="H93" s="23"/>
    </row>
    <row r="94" spans="1:8" ht="12.75">
      <c r="A94" s="2"/>
      <c r="B94" s="46"/>
      <c r="C94" s="2"/>
      <c r="D94" s="2"/>
      <c r="E94" s="25"/>
      <c r="F94" s="23"/>
      <c r="G94" s="23"/>
      <c r="H94" s="23"/>
    </row>
    <row r="95" spans="1:8" ht="12.75">
      <c r="A95" s="2"/>
      <c r="B95" s="46"/>
      <c r="C95" s="2"/>
      <c r="D95" s="2"/>
      <c r="E95" s="25"/>
      <c r="F95" s="23"/>
      <c r="G95" s="23"/>
      <c r="H95" s="23"/>
    </row>
    <row r="96" spans="1:8" ht="12.75">
      <c r="A96" s="2"/>
      <c r="B96" s="46"/>
      <c r="C96" s="2"/>
      <c r="D96" s="2"/>
      <c r="E96" s="25"/>
      <c r="F96" s="23"/>
      <c r="G96" s="23"/>
      <c r="H96" s="23"/>
    </row>
    <row r="97" spans="1:8" ht="12.75">
      <c r="A97" s="2"/>
      <c r="B97" s="46"/>
      <c r="C97" s="2"/>
      <c r="D97" s="2"/>
      <c r="E97" s="25"/>
      <c r="F97" s="23"/>
      <c r="G97" s="23"/>
      <c r="H97" s="23"/>
    </row>
    <row r="98" spans="1:8" ht="12.75">
      <c r="A98" s="2"/>
      <c r="B98" s="46"/>
      <c r="C98" s="2"/>
      <c r="D98" s="2"/>
      <c r="E98" s="25"/>
      <c r="F98" s="23"/>
      <c r="G98" s="23"/>
      <c r="H98" s="23"/>
    </row>
    <row r="99" spans="1:8" ht="12.75">
      <c r="A99" s="2"/>
      <c r="B99" s="46"/>
      <c r="C99" s="2"/>
      <c r="D99" s="2"/>
      <c r="E99" s="25"/>
      <c r="F99" s="23"/>
      <c r="G99" s="23"/>
      <c r="H99" s="23"/>
    </row>
    <row r="100" spans="1:8" ht="12.75">
      <c r="A100" s="2"/>
      <c r="B100" s="46"/>
      <c r="C100" s="2"/>
      <c r="D100" s="2"/>
      <c r="E100" s="25"/>
      <c r="F100" s="23"/>
      <c r="G100" s="23"/>
      <c r="H100" s="23"/>
    </row>
    <row r="101" spans="1:8" ht="12.75">
      <c r="A101" s="2"/>
      <c r="B101" s="46"/>
      <c r="C101" s="2"/>
      <c r="D101" s="2"/>
      <c r="E101" s="25"/>
      <c r="F101" s="23"/>
      <c r="G101" s="23"/>
      <c r="H101" s="23"/>
    </row>
    <row r="102" spans="1:8" ht="12.75">
      <c r="A102" s="2"/>
      <c r="B102" s="46"/>
      <c r="C102" s="2"/>
      <c r="D102" s="2"/>
      <c r="E102" s="25"/>
      <c r="F102" s="23"/>
      <c r="G102" s="23"/>
      <c r="H102" s="23"/>
    </row>
    <row r="103" spans="1:8" ht="12.75">
      <c r="A103" s="2"/>
      <c r="B103" s="46"/>
      <c r="C103" s="2"/>
      <c r="D103" s="2"/>
      <c r="E103" s="25"/>
      <c r="F103" s="23"/>
      <c r="G103" s="23"/>
      <c r="H103" s="23"/>
    </row>
    <row r="104" spans="1:8" ht="12.75">
      <c r="A104" s="2"/>
      <c r="B104" s="46"/>
      <c r="C104" s="2"/>
      <c r="D104" s="2"/>
      <c r="E104" s="25"/>
      <c r="F104" s="23"/>
      <c r="G104" s="23"/>
      <c r="H104" s="23"/>
    </row>
    <row r="105" spans="1:8" ht="12.75">
      <c r="A105" s="2"/>
      <c r="B105" s="46"/>
      <c r="C105" s="2"/>
      <c r="D105" s="2"/>
      <c r="E105" s="25"/>
      <c r="F105" s="23"/>
      <c r="G105" s="23"/>
      <c r="H105" s="23"/>
    </row>
    <row r="106" spans="1:8" ht="12.75">
      <c r="A106" s="2"/>
      <c r="B106" s="46"/>
      <c r="C106" s="2"/>
      <c r="D106" s="2"/>
      <c r="E106" s="25"/>
      <c r="F106" s="23"/>
      <c r="G106" s="23"/>
      <c r="H106" s="23"/>
    </row>
    <row r="107" spans="1:8" ht="12.75">
      <c r="A107" s="2"/>
      <c r="B107" s="46"/>
      <c r="C107" s="2"/>
      <c r="D107" s="2"/>
      <c r="E107" s="25"/>
      <c r="F107" s="23"/>
      <c r="G107" s="23"/>
      <c r="H107" s="23"/>
    </row>
    <row r="108" spans="1:8" ht="12.75">
      <c r="A108" s="2"/>
      <c r="B108" s="46"/>
      <c r="C108" s="2"/>
      <c r="D108" s="2"/>
      <c r="E108" s="25"/>
      <c r="F108" s="23"/>
      <c r="G108" s="23"/>
      <c r="H108" s="23"/>
    </row>
    <row r="109" spans="1:8" ht="12.75">
      <c r="A109" s="2"/>
      <c r="B109" s="46"/>
      <c r="C109" s="2"/>
      <c r="D109" s="2"/>
      <c r="E109" s="25"/>
      <c r="F109" s="23"/>
      <c r="G109" s="23"/>
      <c r="H109" s="23"/>
    </row>
    <row r="110" spans="1:8" ht="12.75">
      <c r="A110" s="2"/>
      <c r="B110" s="46"/>
      <c r="C110" s="2"/>
      <c r="D110" s="2"/>
      <c r="E110" s="25"/>
      <c r="F110" s="23"/>
      <c r="G110" s="23"/>
      <c r="H110" s="23"/>
    </row>
    <row r="111" spans="1:8" ht="12.75">
      <c r="A111" s="2"/>
      <c r="B111" s="46"/>
      <c r="C111" s="2"/>
      <c r="D111" s="2"/>
      <c r="E111" s="25"/>
      <c r="F111" s="23"/>
      <c r="G111" s="23"/>
      <c r="H111" s="23"/>
    </row>
    <row r="112" spans="1:8" ht="12.75">
      <c r="A112" s="2"/>
      <c r="B112" s="46"/>
      <c r="C112" s="2"/>
      <c r="D112" s="2"/>
      <c r="E112" s="25"/>
      <c r="F112" s="23"/>
      <c r="G112" s="23"/>
      <c r="H112" s="23"/>
    </row>
    <row r="113" spans="1:8" ht="12.75">
      <c r="A113" s="2"/>
      <c r="B113" s="46"/>
      <c r="C113" s="2"/>
      <c r="D113" s="2"/>
      <c r="E113" s="25"/>
      <c r="F113" s="23"/>
      <c r="G113" s="23"/>
      <c r="H113" s="23"/>
    </row>
    <row r="114" spans="1:8" ht="12.75">
      <c r="A114" s="2"/>
      <c r="B114" s="46"/>
      <c r="C114" s="2"/>
      <c r="D114" s="2"/>
      <c r="E114" s="25"/>
      <c r="F114" s="23"/>
      <c r="G114" s="23"/>
      <c r="H114" s="23"/>
    </row>
    <row r="115" spans="1:8" ht="12.75">
      <c r="A115" s="2"/>
      <c r="B115" s="46"/>
      <c r="C115" s="2"/>
      <c r="D115" s="2"/>
      <c r="E115" s="25"/>
      <c r="F115" s="23"/>
      <c r="G115" s="23"/>
      <c r="H115" s="23"/>
    </row>
    <row r="116" spans="1:8" ht="12.75">
      <c r="A116" s="2"/>
      <c r="B116" s="46"/>
      <c r="C116" s="2"/>
      <c r="D116" s="2"/>
      <c r="E116" s="25"/>
      <c r="F116" s="23"/>
      <c r="G116" s="23"/>
      <c r="H116" s="23"/>
    </row>
    <row r="117" spans="1:8" ht="12.75">
      <c r="A117" s="2"/>
      <c r="B117" s="46"/>
      <c r="C117" s="2"/>
      <c r="D117" s="2"/>
      <c r="E117" s="25"/>
      <c r="F117" s="23"/>
      <c r="G117" s="23"/>
      <c r="H117" s="23"/>
    </row>
    <row r="118" spans="1:8" ht="12.75">
      <c r="A118" s="2"/>
      <c r="B118" s="46"/>
      <c r="C118" s="2"/>
      <c r="D118" s="2"/>
      <c r="E118" s="25"/>
      <c r="F118" s="23"/>
      <c r="G118" s="23"/>
      <c r="H118" s="23"/>
    </row>
    <row r="119" spans="1:8" ht="12.75">
      <c r="A119" s="2"/>
      <c r="B119" s="46"/>
      <c r="C119" s="2"/>
      <c r="D119" s="2"/>
      <c r="E119" s="25"/>
      <c r="F119" s="23"/>
      <c r="G119" s="23"/>
      <c r="H119" s="23"/>
    </row>
    <row r="120" spans="1:8" ht="12.75">
      <c r="A120" s="2"/>
      <c r="B120" s="46"/>
      <c r="C120" s="2"/>
      <c r="D120" s="2"/>
      <c r="E120" s="25"/>
      <c r="F120" s="23"/>
      <c r="G120" s="23"/>
      <c r="H120" s="23"/>
    </row>
    <row r="121" spans="1:8" ht="12.75">
      <c r="A121" s="2"/>
      <c r="B121" s="46"/>
      <c r="C121" s="2"/>
      <c r="D121" s="2"/>
      <c r="E121" s="25"/>
      <c r="F121" s="23"/>
      <c r="G121" s="23"/>
      <c r="H121" s="23"/>
    </row>
    <row r="122" spans="1:8" ht="12.75">
      <c r="A122" s="2"/>
      <c r="B122" s="46"/>
      <c r="C122" s="2"/>
      <c r="D122" s="2"/>
      <c r="E122" s="25"/>
      <c r="F122" s="23"/>
      <c r="G122" s="23"/>
      <c r="H122" s="23"/>
    </row>
    <row r="123" spans="1:8" ht="12.75">
      <c r="A123" s="2"/>
      <c r="B123" s="46"/>
      <c r="C123" s="2"/>
      <c r="D123" s="2"/>
      <c r="E123" s="25"/>
      <c r="F123" s="23"/>
      <c r="G123" s="23"/>
      <c r="H123" s="23"/>
    </row>
    <row r="124" spans="1:8" ht="12.75">
      <c r="A124" s="2"/>
      <c r="B124" s="46"/>
      <c r="C124" s="2"/>
      <c r="D124" s="2"/>
      <c r="E124" s="25"/>
      <c r="F124" s="23"/>
      <c r="G124" s="23"/>
      <c r="H124" s="23"/>
    </row>
    <row r="125" spans="1:8" ht="12.75">
      <c r="A125" s="2"/>
      <c r="B125" s="46"/>
      <c r="C125" s="2"/>
      <c r="D125" s="2"/>
      <c r="E125" s="25"/>
      <c r="F125" s="23"/>
      <c r="G125" s="23"/>
      <c r="H125" s="23"/>
    </row>
    <row r="126" spans="1:8" ht="12.75">
      <c r="A126" s="2"/>
      <c r="B126" s="46"/>
      <c r="C126" s="2"/>
      <c r="D126" s="2"/>
      <c r="E126" s="25"/>
      <c r="F126" s="23"/>
      <c r="G126" s="23"/>
      <c r="H126" s="23"/>
    </row>
    <row r="127" spans="1:8" ht="12.75">
      <c r="A127" s="2"/>
      <c r="B127" s="46"/>
      <c r="C127" s="2"/>
      <c r="D127" s="2"/>
      <c r="E127" s="25"/>
      <c r="F127" s="23"/>
      <c r="G127" s="23"/>
      <c r="H127" s="23"/>
    </row>
    <row r="128" spans="1:8" ht="12.75">
      <c r="A128" s="2"/>
      <c r="B128" s="46"/>
      <c r="C128" s="2"/>
      <c r="D128" s="2"/>
      <c r="E128" s="25"/>
      <c r="F128" s="23"/>
      <c r="G128" s="23"/>
      <c r="H128" s="23"/>
    </row>
    <row r="129" spans="1:8" ht="12.75">
      <c r="A129" s="2"/>
      <c r="B129" s="46"/>
      <c r="C129" s="2"/>
      <c r="D129" s="2"/>
      <c r="E129" s="25"/>
      <c r="F129" s="23"/>
      <c r="G129" s="23"/>
      <c r="H129" s="23"/>
    </row>
    <row r="130" spans="1:8" ht="12.75">
      <c r="A130" s="2"/>
      <c r="B130" s="46"/>
      <c r="C130" s="2"/>
      <c r="D130" s="2"/>
      <c r="E130" s="25"/>
      <c r="F130" s="23"/>
      <c r="G130" s="23"/>
      <c r="H130" s="23"/>
    </row>
    <row r="131" spans="1:8" ht="12.75">
      <c r="A131" s="2"/>
      <c r="B131" s="46"/>
      <c r="C131" s="2"/>
      <c r="D131" s="2"/>
      <c r="E131" s="25"/>
      <c r="F131" s="23"/>
      <c r="G131" s="23"/>
      <c r="H131" s="23"/>
    </row>
    <row r="132" spans="1:8" ht="12.75">
      <c r="A132" s="2"/>
      <c r="B132" s="46"/>
      <c r="C132" s="2"/>
      <c r="D132" s="2"/>
      <c r="E132" s="25"/>
      <c r="F132" s="23"/>
      <c r="G132" s="23"/>
      <c r="H132" s="23"/>
    </row>
    <row r="133" spans="1:8" ht="12.75">
      <c r="A133" s="2"/>
      <c r="B133" s="46"/>
      <c r="C133" s="2"/>
      <c r="D133" s="2"/>
      <c r="E133" s="25"/>
      <c r="F133" s="23"/>
      <c r="G133" s="23"/>
      <c r="H133" s="23"/>
    </row>
    <row r="134" spans="1:8" ht="12.75">
      <c r="A134" s="2"/>
      <c r="B134" s="46"/>
      <c r="C134" s="2"/>
      <c r="D134" s="2"/>
      <c r="E134" s="25"/>
      <c r="F134" s="23"/>
      <c r="G134" s="23"/>
      <c r="H134" s="23"/>
    </row>
    <row r="135" spans="1:8" ht="12.75">
      <c r="A135" s="2"/>
      <c r="B135" s="46"/>
      <c r="C135" s="2"/>
      <c r="D135" s="2"/>
      <c r="E135" s="25"/>
      <c r="F135" s="23"/>
      <c r="G135" s="23"/>
      <c r="H135" s="23"/>
    </row>
    <row r="136" spans="1:8" ht="12.75">
      <c r="A136" s="2"/>
      <c r="B136" s="46"/>
      <c r="C136" s="2"/>
      <c r="D136" s="2"/>
      <c r="E136" s="25"/>
      <c r="F136" s="23"/>
      <c r="G136" s="23"/>
      <c r="H136" s="23"/>
    </row>
    <row r="137" spans="1:8" ht="12.75">
      <c r="A137" s="2"/>
      <c r="B137" s="46"/>
      <c r="C137" s="2"/>
      <c r="D137" s="2"/>
      <c r="E137" s="25"/>
      <c r="F137" s="23"/>
      <c r="G137" s="23"/>
      <c r="H137" s="23"/>
    </row>
    <row r="138" spans="1:8" ht="12.75">
      <c r="A138" s="2"/>
      <c r="B138" s="46"/>
      <c r="C138" s="2"/>
      <c r="D138" s="2"/>
      <c r="E138" s="25"/>
      <c r="F138" s="23"/>
      <c r="G138" s="23"/>
      <c r="H138" s="23"/>
    </row>
    <row r="139" spans="1:8" ht="12.75">
      <c r="A139" s="2"/>
      <c r="B139" s="46"/>
      <c r="C139" s="2"/>
      <c r="D139" s="2"/>
      <c r="E139" s="25"/>
      <c r="F139" s="23"/>
      <c r="G139" s="23"/>
      <c r="H139" s="23"/>
    </row>
    <row r="140" spans="1:8" ht="12.75">
      <c r="A140" s="2"/>
      <c r="B140" s="46"/>
      <c r="C140" s="2"/>
      <c r="D140" s="2"/>
      <c r="E140" s="25"/>
      <c r="F140" s="23"/>
      <c r="G140" s="23"/>
      <c r="H140" s="23"/>
    </row>
    <row r="141" spans="1:8" ht="12.75">
      <c r="A141" s="2"/>
      <c r="B141" s="46"/>
      <c r="C141" s="2"/>
      <c r="D141" s="2"/>
      <c r="E141" s="25"/>
      <c r="F141" s="23"/>
      <c r="G141" s="23"/>
      <c r="H141" s="23"/>
    </row>
    <row r="142" spans="1:8" ht="12.75">
      <c r="A142" s="2"/>
      <c r="B142" s="46"/>
      <c r="C142" s="2"/>
      <c r="D142" s="2"/>
      <c r="E142" s="25"/>
      <c r="F142" s="23"/>
      <c r="G142" s="23"/>
      <c r="H142" s="23"/>
    </row>
    <row r="143" spans="1:8" ht="12.75">
      <c r="A143" s="2"/>
      <c r="B143" s="46"/>
      <c r="C143" s="2"/>
      <c r="D143" s="2"/>
      <c r="E143" s="25"/>
      <c r="F143" s="23"/>
      <c r="G143" s="23"/>
      <c r="H143" s="23"/>
    </row>
    <row r="144" spans="1:8" ht="12.75">
      <c r="A144" s="2"/>
      <c r="B144" s="46"/>
      <c r="C144" s="2"/>
      <c r="D144" s="2"/>
      <c r="E144" s="25"/>
      <c r="F144" s="23"/>
      <c r="G144" s="23"/>
      <c r="H144" s="23"/>
    </row>
    <row r="145" spans="1:8" ht="12.75">
      <c r="A145" s="2"/>
      <c r="B145" s="46"/>
      <c r="C145" s="2"/>
      <c r="D145" s="2"/>
      <c r="E145" s="25"/>
      <c r="F145" s="23"/>
      <c r="G145" s="23"/>
      <c r="H145" s="23"/>
    </row>
    <row r="146" spans="1:8" ht="12.75">
      <c r="A146" s="2"/>
      <c r="B146" s="46"/>
      <c r="C146" s="2"/>
      <c r="D146" s="2"/>
      <c r="E146" s="25"/>
      <c r="F146" s="23"/>
      <c r="G146" s="23"/>
      <c r="H146" s="23"/>
    </row>
    <row r="147" spans="1:8" ht="12.75">
      <c r="A147" s="2"/>
      <c r="B147" s="46"/>
      <c r="C147" s="2"/>
      <c r="D147" s="2"/>
      <c r="E147" s="25"/>
      <c r="F147" s="23"/>
      <c r="G147" s="23"/>
      <c r="H147" s="23"/>
    </row>
    <row r="148" spans="1:8" ht="12.75">
      <c r="A148" s="2"/>
      <c r="B148" s="46"/>
      <c r="C148" s="2"/>
      <c r="D148" s="2"/>
      <c r="E148" s="25"/>
      <c r="F148" s="23"/>
      <c r="G148" s="23"/>
      <c r="H148" s="23"/>
    </row>
    <row r="149" spans="1:8" ht="12.75">
      <c r="A149" s="2"/>
      <c r="B149" s="46"/>
      <c r="C149" s="2"/>
      <c r="D149" s="2"/>
      <c r="E149" s="25"/>
      <c r="F149" s="23"/>
      <c r="G149" s="23"/>
      <c r="H149" s="23"/>
    </row>
    <row r="150" spans="1:8" ht="12.75">
      <c r="A150" s="2"/>
      <c r="B150" s="46"/>
      <c r="C150" s="2"/>
      <c r="D150" s="2"/>
      <c r="E150" s="25"/>
      <c r="F150" s="23"/>
      <c r="G150" s="23"/>
      <c r="H150" s="23"/>
    </row>
    <row r="151" spans="1:8" ht="12.75">
      <c r="A151" s="2"/>
      <c r="B151" s="46"/>
      <c r="C151" s="2"/>
      <c r="D151" s="2"/>
      <c r="E151" s="25"/>
      <c r="F151" s="23"/>
      <c r="G151" s="23"/>
      <c r="H151" s="23"/>
    </row>
    <row r="152" spans="1:8" ht="12.75">
      <c r="A152" s="2"/>
      <c r="B152" s="46"/>
      <c r="C152" s="2"/>
      <c r="D152" s="2"/>
      <c r="E152" s="25"/>
      <c r="F152" s="23"/>
      <c r="G152" s="23"/>
      <c r="H152" s="23"/>
    </row>
    <row r="153" spans="1:8" ht="12.75">
      <c r="A153" s="2"/>
      <c r="B153" s="46"/>
      <c r="C153" s="2"/>
      <c r="D153" s="2"/>
      <c r="E153" s="25"/>
      <c r="F153" s="23"/>
      <c r="G153" s="23"/>
      <c r="H153" s="23"/>
    </row>
    <row r="154" spans="1:8" ht="12.75">
      <c r="A154" s="2"/>
      <c r="B154" s="46"/>
      <c r="C154" s="2"/>
      <c r="D154" s="2"/>
      <c r="E154" s="25"/>
      <c r="F154" s="23"/>
      <c r="G154" s="23"/>
      <c r="H154" s="23"/>
    </row>
    <row r="155" spans="1:8" ht="12.75">
      <c r="A155" s="2"/>
      <c r="B155" s="46"/>
      <c r="C155" s="2"/>
      <c r="D155" s="2"/>
      <c r="E155" s="25"/>
      <c r="F155" s="23"/>
      <c r="G155" s="23"/>
      <c r="H155" s="23"/>
    </row>
    <row r="156" spans="1:8" ht="12.75">
      <c r="A156" s="2"/>
      <c r="B156" s="46"/>
      <c r="C156" s="2"/>
      <c r="D156" s="2"/>
      <c r="E156" s="25"/>
      <c r="F156" s="23"/>
      <c r="G156" s="23"/>
      <c r="H156" s="23"/>
    </row>
    <row r="157" spans="1:8" ht="12.75">
      <c r="A157" s="2"/>
      <c r="B157" s="46"/>
      <c r="C157" s="2"/>
      <c r="D157" s="2"/>
      <c r="E157" s="25"/>
      <c r="F157" s="23"/>
      <c r="G157" s="23"/>
      <c r="H157" s="23"/>
    </row>
    <row r="158" spans="1:8" ht="12.75">
      <c r="A158" s="2"/>
      <c r="B158" s="46"/>
      <c r="C158" s="2"/>
      <c r="D158" s="2"/>
      <c r="E158" s="25"/>
      <c r="F158" s="23"/>
      <c r="G158" s="23"/>
      <c r="H158" s="23"/>
    </row>
    <row r="159" spans="1:8" ht="12.75">
      <c r="A159" s="2"/>
      <c r="B159" s="46"/>
      <c r="C159" s="2"/>
      <c r="D159" s="2"/>
      <c r="E159" s="25"/>
      <c r="F159" s="23"/>
      <c r="G159" s="23"/>
      <c r="H159" s="23"/>
    </row>
    <row r="160" spans="1:8" ht="12.75">
      <c r="A160" s="2"/>
      <c r="B160" s="46"/>
      <c r="C160" s="2"/>
      <c r="D160" s="2"/>
      <c r="E160" s="25"/>
      <c r="F160" s="23"/>
      <c r="G160" s="23"/>
      <c r="H160" s="23"/>
    </row>
    <row r="161" spans="1:8" ht="12.75">
      <c r="A161" s="2"/>
      <c r="B161" s="46"/>
      <c r="C161" s="2"/>
      <c r="D161" s="2"/>
      <c r="E161" s="25"/>
      <c r="F161" s="23"/>
      <c r="G161" s="23"/>
      <c r="H161" s="23"/>
    </row>
    <row r="162" spans="1:8" ht="12.75">
      <c r="A162" s="2"/>
      <c r="B162" s="46"/>
      <c r="C162" s="2"/>
      <c r="D162" s="2"/>
      <c r="E162" s="25"/>
      <c r="F162" s="23"/>
      <c r="G162" s="23"/>
      <c r="H162" s="23"/>
    </row>
    <row r="163" spans="1:8" ht="12.75">
      <c r="A163" s="2"/>
      <c r="B163" s="46"/>
      <c r="C163" s="2"/>
      <c r="D163" s="2"/>
      <c r="E163" s="25"/>
      <c r="F163" s="23"/>
      <c r="G163" s="23"/>
      <c r="H163" s="23"/>
    </row>
    <row r="164" spans="1:8" ht="12.75">
      <c r="A164" s="2"/>
      <c r="B164" s="46"/>
      <c r="C164" s="2"/>
      <c r="D164" s="2"/>
      <c r="E164" s="25"/>
      <c r="F164" s="23"/>
      <c r="G164" s="23"/>
      <c r="H164" s="23"/>
    </row>
    <row r="165" spans="1:8" ht="12.75">
      <c r="A165" s="2"/>
      <c r="B165" s="46"/>
      <c r="C165" s="2"/>
      <c r="D165" s="2"/>
      <c r="E165" s="25"/>
      <c r="F165" s="23"/>
      <c r="G165" s="23"/>
      <c r="H165" s="23"/>
    </row>
    <row r="166" spans="1:8" ht="12.75">
      <c r="A166" s="2"/>
      <c r="B166" s="46"/>
      <c r="C166" s="2"/>
      <c r="D166" s="2"/>
      <c r="E166" s="25"/>
      <c r="F166" s="23"/>
      <c r="G166" s="23"/>
      <c r="H166" s="23"/>
    </row>
    <row r="167" spans="1:8" ht="12.75">
      <c r="A167" s="2"/>
      <c r="B167" s="46"/>
      <c r="C167" s="2"/>
      <c r="D167" s="2"/>
      <c r="E167" s="25"/>
      <c r="F167" s="23"/>
      <c r="G167" s="23"/>
      <c r="H167" s="23"/>
    </row>
    <row r="168" spans="1:8" ht="12.75">
      <c r="A168" s="2"/>
      <c r="B168" s="46"/>
      <c r="C168" s="2"/>
      <c r="D168" s="2"/>
      <c r="E168" s="25"/>
      <c r="F168" s="23"/>
      <c r="G168" s="23"/>
      <c r="H168" s="23"/>
    </row>
    <row r="169" spans="1:8" ht="12.75">
      <c r="A169" s="2"/>
      <c r="B169" s="46"/>
      <c r="C169" s="2"/>
      <c r="D169" s="2"/>
      <c r="E169" s="25"/>
      <c r="F169" s="23"/>
      <c r="G169" s="23"/>
      <c r="H169" s="23"/>
    </row>
    <row r="170" spans="1:8" ht="12.75">
      <c r="A170" s="2"/>
      <c r="B170" s="46"/>
      <c r="C170" s="2"/>
      <c r="D170" s="2"/>
      <c r="E170" s="25"/>
      <c r="F170" s="23"/>
      <c r="G170" s="23"/>
      <c r="H170" s="23"/>
    </row>
    <row r="171" spans="1:8" ht="12.75">
      <c r="A171" s="2"/>
      <c r="B171" s="46"/>
      <c r="C171" s="2"/>
      <c r="D171" s="2"/>
      <c r="E171" s="25"/>
      <c r="F171" s="23"/>
      <c r="G171" s="23"/>
      <c r="H171" s="23"/>
    </row>
    <row r="172" spans="1:8" ht="12.75">
      <c r="A172" s="2"/>
      <c r="B172" s="46"/>
      <c r="C172" s="2"/>
      <c r="D172" s="2"/>
      <c r="E172" s="25"/>
      <c r="F172" s="23"/>
      <c r="G172" s="23"/>
      <c r="H172" s="23"/>
    </row>
    <row r="173" spans="1:8" ht="12.75">
      <c r="A173" s="2"/>
      <c r="B173" s="46"/>
      <c r="C173" s="2"/>
      <c r="D173" s="2"/>
      <c r="E173" s="25"/>
      <c r="F173" s="23"/>
      <c r="G173" s="23"/>
      <c r="H173" s="23"/>
    </row>
    <row r="174" spans="1:8" ht="12.75">
      <c r="A174" s="2"/>
      <c r="B174" s="46"/>
      <c r="C174" s="2"/>
      <c r="D174" s="2"/>
      <c r="E174" s="25"/>
      <c r="F174" s="23"/>
      <c r="G174" s="23"/>
      <c r="H174" s="23"/>
    </row>
    <row r="175" spans="1:8" ht="12.75">
      <c r="A175" s="2"/>
      <c r="B175" s="46"/>
      <c r="C175" s="2"/>
      <c r="D175" s="2"/>
      <c r="E175" s="25"/>
      <c r="F175" s="23"/>
      <c r="G175" s="23"/>
      <c r="H175" s="23"/>
    </row>
    <row r="176" spans="1:8" ht="12.75">
      <c r="A176" s="2"/>
      <c r="B176" s="46"/>
      <c r="C176" s="2"/>
      <c r="D176" s="2"/>
      <c r="E176" s="25"/>
      <c r="F176" s="23"/>
      <c r="G176" s="23"/>
      <c r="H176" s="23"/>
    </row>
    <row r="177" spans="1:8" ht="12.75">
      <c r="A177" s="2"/>
      <c r="B177" s="46"/>
      <c r="C177" s="2"/>
      <c r="D177" s="2"/>
      <c r="E177" s="25"/>
      <c r="F177" s="23"/>
      <c r="G177" s="23"/>
      <c r="H177" s="23"/>
    </row>
    <row r="178" spans="1:8" ht="12.75">
      <c r="A178" s="2"/>
      <c r="B178" s="46"/>
      <c r="C178" s="2"/>
      <c r="D178" s="2"/>
      <c r="E178" s="25"/>
      <c r="F178" s="23"/>
      <c r="G178" s="23"/>
      <c r="H178" s="23"/>
    </row>
    <row r="179" spans="1:8" ht="12.75">
      <c r="A179" s="2"/>
      <c r="B179" s="46"/>
      <c r="C179" s="2"/>
      <c r="D179" s="2"/>
      <c r="E179" s="25"/>
      <c r="F179" s="23"/>
      <c r="G179" s="23"/>
      <c r="H179" s="23"/>
    </row>
    <row r="180" spans="1:8" ht="12.75">
      <c r="A180" s="2"/>
      <c r="B180" s="46"/>
      <c r="C180" s="2"/>
      <c r="D180" s="2"/>
      <c r="E180" s="25"/>
      <c r="F180" s="23"/>
      <c r="G180" s="23"/>
      <c r="H180" s="23"/>
    </row>
    <row r="181" spans="1:8" ht="12.75">
      <c r="A181" s="2"/>
      <c r="B181" s="46"/>
      <c r="C181" s="2"/>
      <c r="D181" s="2"/>
      <c r="E181" s="25"/>
      <c r="F181" s="23"/>
      <c r="G181" s="23"/>
      <c r="H181" s="23"/>
    </row>
    <row r="182" spans="1:8" ht="12.75">
      <c r="A182" s="2"/>
      <c r="B182" s="46"/>
      <c r="C182" s="2"/>
      <c r="D182" s="2"/>
      <c r="E182" s="25"/>
      <c r="F182" s="23"/>
      <c r="G182" s="23"/>
      <c r="H182" s="23"/>
    </row>
    <row r="183" spans="1:8" ht="12.75">
      <c r="A183" s="2"/>
      <c r="B183" s="46"/>
      <c r="C183" s="2"/>
      <c r="D183" s="2"/>
      <c r="E183" s="25"/>
      <c r="F183" s="23"/>
      <c r="G183" s="23"/>
      <c r="H183" s="23"/>
    </row>
    <row r="184" spans="1:8" ht="12.75">
      <c r="A184" s="2"/>
      <c r="B184" s="46"/>
      <c r="C184" s="2"/>
      <c r="D184" s="2"/>
      <c r="E184" s="25"/>
      <c r="F184" s="23"/>
      <c r="G184" s="23"/>
      <c r="H184" s="23"/>
    </row>
    <row r="185" spans="1:8" ht="12.75">
      <c r="A185" s="2"/>
      <c r="B185" s="46"/>
      <c r="C185" s="2"/>
      <c r="D185" s="2"/>
      <c r="E185" s="25"/>
      <c r="F185" s="23"/>
      <c r="G185" s="23"/>
      <c r="H185" s="23"/>
    </row>
    <row r="186" spans="1:8" ht="12.75">
      <c r="A186" s="2"/>
      <c r="B186" s="46"/>
      <c r="C186" s="2"/>
      <c r="D186" s="2"/>
      <c r="E186" s="25"/>
      <c r="F186" s="23"/>
      <c r="G186" s="23"/>
      <c r="H186" s="23"/>
    </row>
    <row r="187" spans="1:8" ht="12.75">
      <c r="A187" s="2"/>
      <c r="B187" s="46"/>
      <c r="C187" s="2"/>
      <c r="D187" s="2"/>
      <c r="E187" s="25"/>
      <c r="F187" s="23"/>
      <c r="G187" s="23"/>
      <c r="H187" s="23"/>
    </row>
    <row r="188" spans="1:8" ht="12.75">
      <c r="A188" s="2"/>
      <c r="B188" s="46"/>
      <c r="C188" s="2"/>
      <c r="D188" s="2"/>
      <c r="E188" s="25"/>
      <c r="F188" s="23"/>
      <c r="G188" s="23"/>
      <c r="H188" s="23"/>
    </row>
    <row r="189" spans="1:8" ht="12.75">
      <c r="A189" s="2"/>
      <c r="B189" s="46"/>
      <c r="C189" s="2"/>
      <c r="D189" s="2"/>
      <c r="E189" s="25"/>
      <c r="F189" s="23"/>
      <c r="G189" s="23"/>
      <c r="H189" s="23"/>
    </row>
    <row r="190" spans="1:8" ht="12.75">
      <c r="A190" s="2"/>
      <c r="B190" s="46"/>
      <c r="C190" s="2"/>
      <c r="D190" s="2"/>
      <c r="E190" s="25"/>
      <c r="F190" s="23"/>
      <c r="G190" s="23"/>
      <c r="H190" s="23"/>
    </row>
    <row r="191" spans="1:8" ht="12.75">
      <c r="A191" s="2"/>
      <c r="B191" s="46"/>
      <c r="C191" s="2"/>
      <c r="D191" s="2"/>
      <c r="E191" s="25"/>
      <c r="F191" s="23"/>
      <c r="G191" s="23"/>
      <c r="H191" s="23"/>
    </row>
    <row r="192" spans="1:8" ht="12.75">
      <c r="A192" s="2"/>
      <c r="B192" s="46"/>
      <c r="C192" s="2"/>
      <c r="D192" s="2"/>
      <c r="E192" s="25"/>
      <c r="F192" s="23"/>
      <c r="G192" s="23"/>
      <c r="H192" s="23"/>
    </row>
    <row r="193" spans="1:8" ht="12.75">
      <c r="A193" s="2"/>
      <c r="B193" s="46"/>
      <c r="C193" s="2"/>
      <c r="D193" s="2"/>
      <c r="E193" s="25"/>
      <c r="F193" s="23"/>
      <c r="G193" s="23"/>
      <c r="H193" s="23"/>
    </row>
    <row r="194" spans="1:8" ht="12.75">
      <c r="A194" s="2"/>
      <c r="B194" s="46"/>
      <c r="C194" s="2"/>
      <c r="D194" s="2"/>
      <c r="E194" s="25"/>
      <c r="F194" s="23"/>
      <c r="G194" s="23"/>
      <c r="H194" s="23"/>
    </row>
    <row r="195" spans="1:8" ht="12.75">
      <c r="A195" s="2"/>
      <c r="B195" s="46"/>
      <c r="C195" s="2"/>
      <c r="D195" s="2"/>
      <c r="E195" s="25"/>
      <c r="F195" s="23"/>
      <c r="G195" s="23"/>
      <c r="H195" s="23"/>
    </row>
    <row r="196" spans="1:8" ht="12.75">
      <c r="A196" s="2"/>
      <c r="B196" s="46"/>
      <c r="C196" s="2"/>
      <c r="D196" s="2"/>
      <c r="E196" s="25"/>
      <c r="F196" s="23"/>
      <c r="G196" s="23"/>
      <c r="H196" s="23"/>
    </row>
    <row r="197" spans="1:8" ht="12.75">
      <c r="A197" s="2"/>
      <c r="B197" s="46"/>
      <c r="C197" s="2"/>
      <c r="D197" s="2"/>
      <c r="E197" s="25"/>
      <c r="F197" s="23"/>
      <c r="G197" s="23"/>
      <c r="H197" s="23"/>
    </row>
    <row r="198" spans="1:8" ht="12.75">
      <c r="A198" s="2"/>
      <c r="B198" s="46"/>
      <c r="C198" s="2"/>
      <c r="D198" s="2"/>
      <c r="E198" s="25"/>
      <c r="F198" s="23"/>
      <c r="G198" s="23"/>
      <c r="H198" s="23"/>
    </row>
    <row r="199" spans="1:8" ht="12.75">
      <c r="A199" s="2"/>
      <c r="B199" s="46"/>
      <c r="C199" s="2"/>
      <c r="D199" s="2"/>
      <c r="E199" s="25"/>
      <c r="F199" s="23"/>
      <c r="G199" s="23"/>
      <c r="H199" s="23"/>
    </row>
    <row r="200" spans="1:8" ht="12.75">
      <c r="A200" s="2"/>
      <c r="B200" s="46"/>
      <c r="C200" s="2"/>
      <c r="D200" s="2"/>
      <c r="E200" s="25"/>
      <c r="F200" s="23"/>
      <c r="G200" s="23"/>
      <c r="H200" s="23"/>
    </row>
    <row r="201" spans="1:8" ht="12.75">
      <c r="A201" s="2"/>
      <c r="B201" s="46"/>
      <c r="C201" s="2"/>
      <c r="D201" s="2"/>
      <c r="E201" s="25"/>
      <c r="F201" s="23"/>
      <c r="G201" s="23"/>
      <c r="H201" s="23"/>
    </row>
    <row r="202" spans="1:8" ht="12.75">
      <c r="A202" s="2"/>
      <c r="B202" s="46"/>
      <c r="C202" s="2"/>
      <c r="D202" s="2"/>
      <c r="E202" s="25"/>
      <c r="F202" s="23"/>
      <c r="G202" s="23"/>
      <c r="H202" s="23"/>
    </row>
    <row r="203" spans="1:8" ht="12.75">
      <c r="A203" s="2"/>
      <c r="B203" s="46"/>
      <c r="C203" s="2"/>
      <c r="D203" s="2"/>
      <c r="E203" s="25"/>
      <c r="F203" s="23"/>
      <c r="G203" s="23"/>
      <c r="H203" s="23"/>
    </row>
    <row r="204" spans="1:8" ht="12.75">
      <c r="A204" s="2"/>
      <c r="B204" s="46"/>
      <c r="C204" s="2"/>
      <c r="D204" s="2"/>
      <c r="E204" s="25"/>
      <c r="F204" s="23"/>
      <c r="G204" s="23"/>
      <c r="H204" s="23"/>
    </row>
    <row r="205" spans="1:8" ht="12.75">
      <c r="A205" s="2"/>
      <c r="B205" s="46"/>
      <c r="C205" s="2"/>
      <c r="D205" s="2"/>
      <c r="E205" s="25"/>
      <c r="F205" s="23"/>
      <c r="G205" s="23"/>
      <c r="H205" s="23"/>
    </row>
    <row r="206" spans="1:8" ht="12.75">
      <c r="A206" s="2"/>
      <c r="B206" s="46"/>
      <c r="C206" s="2"/>
      <c r="D206" s="2"/>
      <c r="E206" s="25"/>
      <c r="F206" s="23"/>
      <c r="G206" s="23"/>
      <c r="H206" s="23"/>
    </row>
    <row r="207" spans="1:8" ht="12.75">
      <c r="A207" s="2"/>
      <c r="B207" s="46"/>
      <c r="C207" s="2"/>
      <c r="D207" s="2"/>
      <c r="E207" s="25"/>
      <c r="F207" s="23"/>
      <c r="G207" s="23"/>
      <c r="H207" s="23"/>
    </row>
    <row r="208" spans="1:8" ht="12.75">
      <c r="A208" s="2"/>
      <c r="B208" s="46"/>
      <c r="C208" s="2"/>
      <c r="D208" s="2"/>
      <c r="E208" s="25"/>
      <c r="F208" s="23"/>
      <c r="G208" s="23"/>
      <c r="H208" s="23"/>
    </row>
    <row r="209" spans="1:8" ht="12.75">
      <c r="A209" s="2"/>
      <c r="B209" s="46"/>
      <c r="C209" s="2"/>
      <c r="D209" s="2"/>
      <c r="E209" s="25"/>
      <c r="F209" s="23"/>
      <c r="G209" s="23"/>
      <c r="H209" s="23"/>
    </row>
    <row r="210" spans="1:8" ht="12.75">
      <c r="A210" s="2"/>
      <c r="B210" s="46"/>
      <c r="C210" s="2"/>
      <c r="D210" s="2"/>
      <c r="E210" s="25"/>
      <c r="F210" s="23"/>
      <c r="G210" s="23"/>
      <c r="H210" s="23"/>
    </row>
    <row r="211" spans="1:8" ht="12.75">
      <c r="A211" s="2"/>
      <c r="B211" s="46"/>
      <c r="C211" s="2"/>
      <c r="D211" s="2"/>
      <c r="E211" s="25"/>
      <c r="F211" s="23"/>
      <c r="G211" s="23"/>
      <c r="H211" s="23"/>
    </row>
    <row r="212" spans="1:8" ht="12.75">
      <c r="A212" s="2"/>
      <c r="B212" s="46"/>
      <c r="C212" s="2"/>
      <c r="D212" s="2"/>
      <c r="E212" s="25"/>
      <c r="F212" s="23"/>
      <c r="G212" s="23"/>
      <c r="H212" s="23"/>
    </row>
    <row r="213" spans="1:8" ht="12.75">
      <c r="A213" s="2"/>
      <c r="B213" s="46"/>
      <c r="C213" s="2"/>
      <c r="D213" s="2"/>
      <c r="E213" s="25"/>
      <c r="F213" s="23"/>
      <c r="G213" s="23"/>
      <c r="H213" s="23"/>
    </row>
    <row r="214" spans="1:8" ht="12.75">
      <c r="A214" s="2"/>
      <c r="B214" s="46"/>
      <c r="C214" s="2"/>
      <c r="D214" s="2"/>
      <c r="E214" s="25"/>
      <c r="F214" s="23"/>
      <c r="G214" s="23"/>
      <c r="H214" s="23"/>
    </row>
    <row r="215" spans="1:8" ht="12.75">
      <c r="A215" s="2"/>
      <c r="B215" s="46"/>
      <c r="C215" s="2"/>
      <c r="D215" s="2"/>
      <c r="E215" s="25"/>
      <c r="F215" s="23"/>
      <c r="G215" s="23"/>
      <c r="H215" s="23"/>
    </row>
    <row r="216" spans="1:8" ht="12.75">
      <c r="A216" s="2"/>
      <c r="B216" s="46"/>
      <c r="C216" s="2"/>
      <c r="D216" s="2"/>
      <c r="E216" s="25"/>
      <c r="F216" s="23"/>
      <c r="G216" s="23"/>
      <c r="H216" s="23"/>
    </row>
    <row r="217" spans="1:8" ht="12.75">
      <c r="A217" s="2"/>
      <c r="B217" s="46"/>
      <c r="C217" s="2"/>
      <c r="D217" s="2"/>
      <c r="E217" s="25"/>
      <c r="F217" s="23"/>
      <c r="G217" s="23"/>
      <c r="H217" s="23"/>
    </row>
    <row r="218" spans="1:8" ht="12.75">
      <c r="A218" s="2"/>
      <c r="B218" s="46"/>
      <c r="C218" s="2"/>
      <c r="D218" s="2"/>
      <c r="E218" s="25"/>
      <c r="F218" s="23"/>
      <c r="G218" s="23"/>
      <c r="H218" s="23"/>
    </row>
    <row r="219" spans="1:8" ht="12.75">
      <c r="A219" s="2"/>
      <c r="B219" s="46"/>
      <c r="C219" s="2"/>
      <c r="D219" s="2"/>
      <c r="E219" s="25"/>
      <c r="F219" s="23"/>
      <c r="G219" s="23"/>
      <c r="H219" s="23"/>
    </row>
    <row r="220" spans="1:8" ht="12.75">
      <c r="A220" s="2"/>
      <c r="B220" s="46"/>
      <c r="C220" s="2"/>
      <c r="D220" s="2"/>
      <c r="E220" s="25"/>
      <c r="F220" s="23"/>
      <c r="G220" s="23"/>
      <c r="H220" s="23"/>
    </row>
    <row r="221" spans="1:8" ht="12.75">
      <c r="A221" s="2"/>
      <c r="B221" s="46"/>
      <c r="C221" s="2"/>
      <c r="D221" s="2"/>
      <c r="E221" s="25"/>
      <c r="F221" s="23"/>
      <c r="G221" s="23"/>
      <c r="H221" s="23"/>
    </row>
    <row r="222" spans="1:8" ht="12.75">
      <c r="A222" s="2"/>
      <c r="B222" s="46"/>
      <c r="C222" s="2"/>
      <c r="D222" s="2"/>
      <c r="E222" s="25"/>
      <c r="F222" s="23"/>
      <c r="G222" s="23"/>
      <c r="H222" s="23"/>
    </row>
    <row r="223" spans="1:8" ht="12.75">
      <c r="A223" s="2"/>
      <c r="B223" s="46"/>
      <c r="C223" s="2"/>
      <c r="D223" s="2"/>
      <c r="E223" s="25"/>
      <c r="F223" s="23"/>
      <c r="G223" s="23"/>
      <c r="H223" s="23"/>
    </row>
    <row r="224" spans="1:8" ht="12.75">
      <c r="A224" s="2"/>
      <c r="B224" s="46"/>
      <c r="C224" s="2"/>
      <c r="D224" s="2"/>
      <c r="E224" s="25"/>
      <c r="F224" s="23"/>
      <c r="G224" s="23"/>
      <c r="H224" s="23"/>
    </row>
    <row r="225" spans="1:8" ht="12.75">
      <c r="A225" s="2"/>
      <c r="B225" s="46"/>
      <c r="C225" s="2"/>
      <c r="D225" s="2"/>
      <c r="E225" s="25"/>
      <c r="F225" s="23"/>
      <c r="G225" s="23"/>
      <c r="H225" s="23"/>
    </row>
    <row r="226" spans="1:8" ht="12.75">
      <c r="A226" s="2"/>
      <c r="B226" s="46"/>
      <c r="C226" s="2"/>
      <c r="D226" s="2"/>
      <c r="E226" s="25"/>
      <c r="F226" s="23"/>
      <c r="G226" s="23"/>
      <c r="H226" s="23"/>
    </row>
    <row r="227" spans="1:8" ht="12.75">
      <c r="A227" s="2"/>
      <c r="B227" s="46"/>
      <c r="C227" s="2"/>
      <c r="D227" s="2"/>
      <c r="E227" s="25"/>
      <c r="F227" s="23"/>
      <c r="G227" s="23"/>
      <c r="H227" s="23"/>
    </row>
    <row r="228" spans="1:8" ht="12.75">
      <c r="A228" s="2"/>
      <c r="B228" s="46"/>
      <c r="C228" s="2"/>
      <c r="D228" s="2"/>
      <c r="E228" s="25"/>
      <c r="F228" s="23"/>
      <c r="G228" s="23"/>
      <c r="H228" s="23"/>
    </row>
    <row r="229" spans="1:8" ht="12.75">
      <c r="A229" s="2"/>
      <c r="B229" s="46"/>
      <c r="C229" s="2"/>
      <c r="D229" s="2"/>
      <c r="E229" s="25"/>
      <c r="F229" s="23"/>
      <c r="G229" s="23"/>
      <c r="H229" s="23"/>
    </row>
    <row r="230" spans="1:8" ht="12.75">
      <c r="A230" s="2"/>
      <c r="B230" s="46"/>
      <c r="C230" s="2"/>
      <c r="D230" s="2"/>
      <c r="E230" s="25"/>
      <c r="F230" s="23"/>
      <c r="G230" s="23"/>
      <c r="H230" s="23"/>
    </row>
    <row r="231" spans="1:8" ht="12.75">
      <c r="A231" s="2"/>
      <c r="B231" s="46"/>
      <c r="C231" s="2"/>
      <c r="D231" s="2"/>
      <c r="E231" s="25"/>
      <c r="F231" s="23"/>
      <c r="G231" s="23"/>
      <c r="H231" s="23"/>
    </row>
    <row r="232" spans="1:8" ht="12.75">
      <c r="A232" s="2"/>
      <c r="B232" s="46"/>
      <c r="C232" s="2"/>
      <c r="D232" s="2"/>
      <c r="E232" s="25"/>
      <c r="F232" s="23"/>
      <c r="G232" s="23"/>
      <c r="H232" s="23"/>
    </row>
    <row r="233" spans="1:8" ht="12.75">
      <c r="A233" s="2"/>
      <c r="B233" s="46"/>
      <c r="C233" s="2"/>
      <c r="D233" s="2"/>
      <c r="E233" s="25"/>
      <c r="F233" s="23"/>
      <c r="G233" s="23"/>
      <c r="H233" s="23"/>
    </row>
    <row r="234" spans="1:8" ht="12.75">
      <c r="A234" s="2"/>
      <c r="B234" s="46"/>
      <c r="C234" s="2"/>
      <c r="D234" s="2"/>
      <c r="E234" s="25"/>
      <c r="F234" s="23"/>
      <c r="G234" s="23"/>
      <c r="H234" s="23"/>
    </row>
    <row r="235" spans="1:8" ht="12.75">
      <c r="A235" s="2"/>
      <c r="B235" s="46"/>
      <c r="C235" s="2"/>
      <c r="D235" s="2"/>
      <c r="E235" s="25"/>
      <c r="F235" s="23"/>
      <c r="G235" s="23"/>
      <c r="H235" s="23"/>
    </row>
    <row r="236" spans="1:8" ht="12.75">
      <c r="A236" s="2"/>
      <c r="B236" s="46"/>
      <c r="C236" s="2"/>
      <c r="D236" s="2"/>
      <c r="E236" s="25"/>
      <c r="F236" s="23"/>
      <c r="G236" s="23"/>
      <c r="H236" s="23"/>
    </row>
    <row r="237" spans="1:8" ht="12.75">
      <c r="A237" s="2"/>
      <c r="B237" s="46"/>
      <c r="C237" s="2"/>
      <c r="D237" s="2"/>
      <c r="E237" s="25"/>
      <c r="F237" s="23"/>
      <c r="G237" s="23"/>
      <c r="H237" s="23"/>
    </row>
    <row r="238" spans="1:8" ht="12.75">
      <c r="A238" s="2"/>
      <c r="B238" s="46"/>
      <c r="C238" s="2"/>
      <c r="D238" s="2"/>
      <c r="E238" s="25"/>
      <c r="F238" s="23"/>
      <c r="G238" s="23"/>
      <c r="H238" s="23"/>
    </row>
    <row r="239" spans="1:8" ht="12.75">
      <c r="A239" s="2"/>
      <c r="B239" s="46"/>
      <c r="C239" s="2"/>
      <c r="D239" s="2"/>
      <c r="E239" s="25"/>
      <c r="F239" s="23"/>
      <c r="G239" s="23"/>
      <c r="H239" s="23"/>
    </row>
    <row r="240" spans="1:8" ht="12.75">
      <c r="A240" s="2"/>
      <c r="B240" s="46"/>
      <c r="C240" s="2"/>
      <c r="D240" s="2"/>
      <c r="E240" s="25"/>
      <c r="F240" s="23"/>
      <c r="G240" s="23"/>
      <c r="H240" s="23"/>
    </row>
    <row r="241" spans="1:8" ht="12.75">
      <c r="A241" s="2"/>
      <c r="B241" s="46"/>
      <c r="C241" s="2"/>
      <c r="D241" s="2"/>
      <c r="E241" s="25"/>
      <c r="F241" s="23"/>
      <c r="G241" s="23"/>
      <c r="H241" s="23"/>
    </row>
    <row r="242" spans="1:8" ht="12.75">
      <c r="A242" s="2"/>
      <c r="B242" s="46"/>
      <c r="C242" s="2"/>
      <c r="D242" s="2"/>
      <c r="E242" s="25"/>
      <c r="F242" s="23"/>
      <c r="G242" s="23"/>
      <c r="H242" s="23"/>
    </row>
    <row r="243" spans="1:8" ht="12.75">
      <c r="A243" s="2"/>
      <c r="B243" s="46"/>
      <c r="C243" s="2"/>
      <c r="D243" s="2"/>
      <c r="E243" s="25"/>
      <c r="F243" s="23"/>
      <c r="G243" s="23"/>
      <c r="H243" s="23"/>
    </row>
    <row r="244" spans="1:8" ht="12.75">
      <c r="A244" s="2"/>
      <c r="B244" s="46"/>
      <c r="C244" s="2"/>
      <c r="D244" s="2"/>
      <c r="E244" s="25"/>
      <c r="F244" s="23"/>
      <c r="G244" s="23"/>
      <c r="H244" s="23"/>
    </row>
    <row r="245" spans="1:8" ht="12.75">
      <c r="A245" s="2"/>
      <c r="B245" s="46"/>
      <c r="C245" s="2"/>
      <c r="D245" s="2"/>
      <c r="E245" s="25"/>
      <c r="F245" s="23"/>
      <c r="G245" s="23"/>
      <c r="H245" s="23"/>
    </row>
    <row r="246" spans="1:8" ht="12.75">
      <c r="A246" s="2"/>
      <c r="B246" s="46"/>
      <c r="C246" s="2"/>
      <c r="D246" s="2"/>
      <c r="E246" s="25"/>
      <c r="F246" s="23"/>
      <c r="G246" s="23"/>
      <c r="H246" s="23"/>
    </row>
    <row r="247" spans="1:8" ht="12.75">
      <c r="A247" s="2"/>
      <c r="B247" s="46"/>
      <c r="C247" s="2"/>
      <c r="D247" s="2"/>
      <c r="E247" s="25"/>
      <c r="F247" s="23"/>
      <c r="G247" s="23"/>
      <c r="H247" s="23"/>
    </row>
    <row r="248" spans="1:8" ht="12.75">
      <c r="A248" s="2"/>
      <c r="B248" s="46"/>
      <c r="C248" s="2"/>
      <c r="D248" s="2"/>
      <c r="E248" s="25"/>
      <c r="F248" s="23"/>
      <c r="G248" s="23"/>
      <c r="H248" s="23"/>
    </row>
    <row r="249" spans="1:8" ht="12.75">
      <c r="A249" s="2"/>
      <c r="B249" s="46"/>
      <c r="C249" s="2"/>
      <c r="D249" s="2"/>
      <c r="E249" s="25"/>
      <c r="F249" s="23"/>
      <c r="G249" s="23"/>
      <c r="H249" s="23"/>
    </row>
    <row r="250" spans="1:8" ht="12.75">
      <c r="A250" s="2"/>
      <c r="B250" s="46"/>
      <c r="C250" s="2"/>
      <c r="D250" s="2"/>
      <c r="E250" s="25"/>
      <c r="F250" s="23"/>
      <c r="G250" s="23"/>
      <c r="H250" s="23"/>
    </row>
    <row r="251" spans="1:8" ht="12.75">
      <c r="A251" s="2"/>
      <c r="B251" s="46"/>
      <c r="C251" s="2"/>
      <c r="D251" s="2"/>
      <c r="E251" s="25"/>
      <c r="F251" s="23"/>
      <c r="G251" s="23"/>
      <c r="H251" s="23"/>
    </row>
    <row r="252" spans="1:8" ht="12.75">
      <c r="A252" s="2"/>
      <c r="B252" s="46"/>
      <c r="C252" s="2"/>
      <c r="D252" s="2"/>
      <c r="E252" s="25"/>
      <c r="F252" s="23"/>
      <c r="G252" s="23"/>
      <c r="H252" s="23"/>
    </row>
    <row r="253" spans="1:8" ht="12.75">
      <c r="A253" s="2"/>
      <c r="B253" s="46"/>
      <c r="C253" s="2"/>
      <c r="D253" s="2"/>
      <c r="E253" s="25"/>
      <c r="F253" s="23"/>
      <c r="G253" s="23"/>
      <c r="H253" s="23"/>
    </row>
    <row r="254" spans="1:8" ht="12.75">
      <c r="A254" s="2"/>
      <c r="B254" s="46"/>
      <c r="C254" s="2"/>
      <c r="D254" s="2"/>
      <c r="E254" s="25"/>
      <c r="F254" s="23"/>
      <c r="G254" s="23"/>
      <c r="H254" s="23"/>
    </row>
    <row r="255" spans="1:8" ht="12.75">
      <c r="A255" s="2"/>
      <c r="B255" s="46"/>
      <c r="C255" s="2"/>
      <c r="D255" s="2"/>
      <c r="E255" s="25"/>
      <c r="F255" s="23"/>
      <c r="G255" s="23"/>
      <c r="H255" s="23"/>
    </row>
    <row r="256" spans="1:8" ht="12.75">
      <c r="A256" s="2"/>
      <c r="B256" s="46"/>
      <c r="C256" s="2"/>
      <c r="D256" s="2"/>
      <c r="E256" s="25"/>
      <c r="F256" s="23"/>
      <c r="G256" s="23"/>
      <c r="H256" s="23"/>
    </row>
    <row r="257" spans="1:8" ht="12.75">
      <c r="A257" s="2"/>
      <c r="B257" s="46"/>
      <c r="C257" s="2"/>
      <c r="D257" s="2"/>
      <c r="E257" s="25"/>
      <c r="F257" s="23"/>
      <c r="G257" s="23"/>
      <c r="H257" s="23"/>
    </row>
    <row r="258" spans="1:8" ht="12.75">
      <c r="A258" s="2"/>
      <c r="B258" s="46"/>
      <c r="C258" s="2"/>
      <c r="D258" s="2"/>
      <c r="E258" s="25"/>
      <c r="F258" s="23"/>
      <c r="G258" s="23"/>
      <c r="H258" s="23"/>
    </row>
    <row r="259" spans="1:8" ht="12.75">
      <c r="A259" s="2"/>
      <c r="B259" s="46"/>
      <c r="C259" s="2"/>
      <c r="D259" s="2"/>
      <c r="E259" s="25"/>
      <c r="F259" s="23"/>
      <c r="G259" s="23"/>
      <c r="H259" s="23"/>
    </row>
    <row r="260" spans="1:8" ht="12.75">
      <c r="A260" s="2"/>
      <c r="B260" s="46"/>
      <c r="C260" s="2"/>
      <c r="D260" s="2"/>
      <c r="E260" s="25"/>
      <c r="F260" s="23"/>
      <c r="G260" s="23"/>
      <c r="H260" s="23"/>
    </row>
    <row r="261" spans="1:8" ht="12.75">
      <c r="A261" s="2"/>
      <c r="B261" s="46"/>
      <c r="C261" s="2"/>
      <c r="D261" s="2"/>
      <c r="E261" s="25"/>
      <c r="F261" s="23"/>
      <c r="G261" s="23"/>
      <c r="H261" s="23"/>
    </row>
    <row r="262" spans="1:8" ht="12.75">
      <c r="A262" s="2"/>
      <c r="B262" s="46"/>
      <c r="C262" s="2"/>
      <c r="D262" s="2"/>
      <c r="E262" s="25"/>
      <c r="F262" s="23"/>
      <c r="G262" s="23"/>
      <c r="H262" s="23"/>
    </row>
    <row r="263" spans="1:8" ht="12.75">
      <c r="A263" s="2"/>
      <c r="B263" s="46"/>
      <c r="C263" s="2"/>
      <c r="D263" s="2"/>
      <c r="E263" s="25"/>
      <c r="F263" s="23"/>
      <c r="G263" s="23"/>
      <c r="H263" s="23"/>
    </row>
    <row r="264" spans="1:8" ht="12.75">
      <c r="A264" s="2"/>
      <c r="B264" s="46"/>
      <c r="C264" s="2"/>
      <c r="D264" s="2"/>
      <c r="E264" s="25"/>
      <c r="F264" s="23"/>
      <c r="G264" s="23"/>
      <c r="H264" s="23"/>
    </row>
    <row r="265" spans="1:8" ht="12.75">
      <c r="A265" s="2"/>
      <c r="B265" s="46"/>
      <c r="C265" s="2"/>
      <c r="D265" s="2"/>
      <c r="E265" s="25"/>
      <c r="F265" s="23"/>
      <c r="G265" s="23"/>
      <c r="H265" s="23"/>
    </row>
    <row r="266" spans="1:8" ht="12.75">
      <c r="A266" s="2"/>
      <c r="B266" s="46"/>
      <c r="C266" s="2"/>
      <c r="D266" s="2"/>
      <c r="E266" s="25"/>
      <c r="F266" s="23"/>
      <c r="G266" s="23"/>
      <c r="H266" s="23"/>
    </row>
    <row r="267" spans="1:8" ht="12.75">
      <c r="A267" s="2"/>
      <c r="B267" s="46"/>
      <c r="C267" s="2"/>
      <c r="D267" s="2"/>
      <c r="E267" s="25"/>
      <c r="F267" s="23"/>
      <c r="G267" s="23"/>
      <c r="H267" s="23"/>
    </row>
    <row r="268" spans="1:8" ht="12.75">
      <c r="A268" s="2"/>
      <c r="B268" s="46"/>
      <c r="C268" s="2"/>
      <c r="D268" s="2"/>
      <c r="E268" s="25"/>
      <c r="F268" s="23"/>
      <c r="G268" s="23"/>
      <c r="H268" s="23"/>
    </row>
    <row r="269" spans="1:8" ht="12.75">
      <c r="A269" s="2"/>
      <c r="B269" s="46"/>
      <c r="C269" s="2"/>
      <c r="D269" s="2"/>
      <c r="E269" s="25"/>
      <c r="F269" s="23"/>
      <c r="G269" s="23"/>
      <c r="H269" s="23"/>
    </row>
    <row r="270" spans="1:8" ht="12.75">
      <c r="A270" s="2"/>
      <c r="B270" s="46"/>
      <c r="C270" s="2"/>
      <c r="D270" s="2"/>
      <c r="E270" s="25"/>
      <c r="F270" s="23"/>
      <c r="G270" s="23"/>
      <c r="H270" s="23"/>
    </row>
    <row r="271" spans="1:8" ht="12.75">
      <c r="A271" s="2"/>
      <c r="B271" s="46"/>
      <c r="C271" s="2"/>
      <c r="D271" s="2"/>
      <c r="E271" s="25"/>
      <c r="F271" s="23"/>
      <c r="G271" s="23"/>
      <c r="H271" s="23"/>
    </row>
    <row r="272" spans="1:8" ht="12.75">
      <c r="A272" s="2"/>
      <c r="B272" s="46"/>
      <c r="C272" s="2"/>
      <c r="D272" s="2"/>
      <c r="E272" s="25"/>
      <c r="F272" s="23"/>
      <c r="G272" s="23"/>
      <c r="H272" s="23"/>
    </row>
    <row r="273" spans="1:8" ht="12.75">
      <c r="A273" s="2"/>
      <c r="B273" s="46"/>
      <c r="C273" s="2"/>
      <c r="D273" s="2"/>
      <c r="E273" s="25"/>
      <c r="F273" s="23"/>
      <c r="G273" s="23"/>
      <c r="H273" s="23"/>
    </row>
    <row r="274" spans="1:8" ht="12.75">
      <c r="A274" s="2"/>
      <c r="B274" s="46"/>
      <c r="C274" s="2"/>
      <c r="D274" s="2"/>
      <c r="E274" s="25"/>
      <c r="F274" s="23"/>
      <c r="G274" s="23"/>
      <c r="H274" s="23"/>
    </row>
    <row r="275" spans="1:8" ht="12.75">
      <c r="A275" s="2"/>
      <c r="B275" s="46"/>
      <c r="C275" s="2"/>
      <c r="D275" s="2"/>
      <c r="E275" s="25"/>
      <c r="F275" s="23"/>
      <c r="G275" s="23"/>
      <c r="H275" s="23"/>
    </row>
    <row r="276" spans="1:8" ht="12.75">
      <c r="A276" s="2"/>
      <c r="B276" s="46"/>
      <c r="C276" s="2"/>
      <c r="D276" s="2"/>
      <c r="E276" s="25"/>
      <c r="F276" s="23"/>
      <c r="G276" s="23"/>
      <c r="H276" s="23"/>
    </row>
    <row r="277" spans="1:8" ht="12.75">
      <c r="A277" s="2"/>
      <c r="B277" s="46"/>
      <c r="C277" s="2"/>
      <c r="D277" s="2"/>
      <c r="E277" s="25"/>
      <c r="F277" s="23"/>
      <c r="G277" s="23"/>
      <c r="H277" s="23"/>
    </row>
    <row r="278" spans="1:8" ht="12.75">
      <c r="A278" s="2"/>
      <c r="B278" s="46"/>
      <c r="C278" s="2"/>
      <c r="D278" s="2"/>
      <c r="E278" s="25"/>
      <c r="F278" s="23"/>
      <c r="G278" s="23"/>
      <c r="H278" s="23"/>
    </row>
    <row r="279" spans="1:8" ht="12.75">
      <c r="A279" s="2"/>
      <c r="B279" s="46"/>
      <c r="C279" s="2"/>
      <c r="D279" s="2"/>
      <c r="E279" s="25"/>
      <c r="F279" s="23"/>
      <c r="G279" s="23"/>
      <c r="H279" s="23"/>
    </row>
    <row r="280" spans="1:8" ht="12.75">
      <c r="A280" s="2"/>
      <c r="B280" s="46"/>
      <c r="C280" s="2"/>
      <c r="D280" s="2"/>
      <c r="E280" s="25"/>
      <c r="F280" s="23"/>
      <c r="G280" s="23"/>
      <c r="H280" s="23"/>
    </row>
    <row r="281" spans="1:8" ht="12.75">
      <c r="A281" s="2"/>
      <c r="B281" s="46"/>
      <c r="C281" s="2"/>
      <c r="D281" s="2"/>
      <c r="E281" s="25"/>
      <c r="F281" s="23"/>
      <c r="G281" s="23"/>
      <c r="H281" s="23"/>
    </row>
    <row r="282" spans="1:8" ht="12.75">
      <c r="A282" s="2"/>
      <c r="B282" s="46"/>
      <c r="C282" s="2"/>
      <c r="D282" s="2"/>
      <c r="E282" s="25"/>
      <c r="F282" s="23"/>
      <c r="G282" s="23"/>
      <c r="H282" s="23"/>
    </row>
    <row r="283" spans="1:8" ht="12.75">
      <c r="A283" s="2"/>
      <c r="B283" s="46"/>
      <c r="C283" s="2"/>
      <c r="D283" s="2"/>
      <c r="E283" s="25"/>
      <c r="F283" s="23"/>
      <c r="G283" s="23"/>
      <c r="H283" s="23"/>
    </row>
    <row r="284" spans="1:8" ht="12.75">
      <c r="A284" s="2"/>
      <c r="B284" s="46"/>
      <c r="C284" s="2"/>
      <c r="D284" s="2"/>
      <c r="E284" s="25"/>
      <c r="F284" s="23"/>
      <c r="G284" s="23"/>
      <c r="H284" s="23"/>
    </row>
    <row r="285" spans="1:8" ht="12.75">
      <c r="A285" s="2"/>
      <c r="B285" s="46"/>
      <c r="C285" s="2"/>
      <c r="D285" s="2"/>
      <c r="E285" s="25"/>
      <c r="F285" s="23"/>
      <c r="G285" s="23"/>
      <c r="H285" s="23"/>
    </row>
    <row r="286" spans="1:8" ht="12.75">
      <c r="A286" s="2"/>
      <c r="B286" s="46"/>
      <c r="C286" s="2"/>
      <c r="D286" s="2"/>
      <c r="E286" s="25"/>
      <c r="F286" s="23"/>
      <c r="G286" s="23"/>
      <c r="H286" s="23"/>
    </row>
    <row r="287" spans="1:8" ht="12.75">
      <c r="A287" s="2"/>
      <c r="B287" s="46"/>
      <c r="C287" s="2"/>
      <c r="D287" s="2"/>
      <c r="E287" s="25"/>
      <c r="F287" s="23"/>
      <c r="G287" s="23"/>
      <c r="H287" s="23"/>
    </row>
    <row r="288" spans="1:8" ht="12.75">
      <c r="A288" s="2"/>
      <c r="B288" s="46"/>
      <c r="C288" s="2"/>
      <c r="D288" s="2"/>
      <c r="E288" s="25"/>
      <c r="F288" s="23"/>
      <c r="G288" s="23"/>
      <c r="H288" s="23"/>
    </row>
    <row r="289" spans="1:8" ht="12.75">
      <c r="A289" s="2"/>
      <c r="B289" s="46"/>
      <c r="C289" s="2"/>
      <c r="D289" s="2"/>
      <c r="E289" s="25"/>
      <c r="F289" s="23"/>
      <c r="G289" s="23"/>
      <c r="H289" s="23"/>
    </row>
    <row r="290" spans="1:8" ht="12.75">
      <c r="A290" s="2"/>
      <c r="B290" s="46"/>
      <c r="C290" s="2"/>
      <c r="D290" s="2"/>
      <c r="E290" s="25"/>
      <c r="F290" s="23"/>
      <c r="G290" s="23"/>
      <c r="H290" s="23"/>
    </row>
    <row r="291" spans="1:8" ht="12.75">
      <c r="A291" s="2"/>
      <c r="B291" s="46"/>
      <c r="C291" s="2"/>
      <c r="D291" s="2"/>
      <c r="E291" s="25"/>
      <c r="F291" s="23"/>
      <c r="G291" s="23"/>
      <c r="H291" s="23"/>
    </row>
    <row r="292" spans="1:8" ht="12.75">
      <c r="A292" s="2"/>
      <c r="B292" s="46"/>
      <c r="C292" s="2"/>
      <c r="D292" s="2"/>
      <c r="E292" s="25"/>
      <c r="F292" s="23"/>
      <c r="G292" s="23"/>
      <c r="H292" s="23"/>
    </row>
    <row r="293" spans="1:8" ht="12.75">
      <c r="A293" s="2"/>
      <c r="B293" s="46"/>
      <c r="C293" s="2"/>
      <c r="D293" s="2"/>
      <c r="E293" s="25"/>
      <c r="F293" s="23"/>
      <c r="G293" s="23"/>
      <c r="H293" s="23"/>
    </row>
    <row r="294" spans="1:8" ht="12.75">
      <c r="A294" s="2"/>
      <c r="B294" s="46"/>
      <c r="C294" s="2"/>
      <c r="D294" s="2"/>
      <c r="E294" s="25"/>
      <c r="F294" s="23"/>
      <c r="G294" s="23"/>
      <c r="H294" s="23"/>
    </row>
    <row r="295" spans="1:8" ht="12.75">
      <c r="A295" s="2"/>
      <c r="B295" s="46"/>
      <c r="C295" s="2"/>
      <c r="D295" s="2"/>
      <c r="E295" s="25"/>
      <c r="F295" s="23"/>
      <c r="G295" s="23"/>
      <c r="H295" s="23"/>
    </row>
    <row r="296" spans="1:8" ht="12.75">
      <c r="A296" s="2"/>
      <c r="B296" s="46"/>
      <c r="C296" s="2"/>
      <c r="D296" s="2"/>
      <c r="E296" s="25"/>
      <c r="F296" s="23"/>
      <c r="G296" s="23"/>
      <c r="H296" s="23"/>
    </row>
    <row r="297" spans="1:8" ht="12.75">
      <c r="A297" s="2"/>
      <c r="B297" s="46"/>
      <c r="C297" s="2"/>
      <c r="D297" s="2"/>
      <c r="E297" s="25"/>
      <c r="F297" s="23"/>
      <c r="G297" s="23"/>
      <c r="H297" s="23"/>
    </row>
    <row r="298" spans="1:8" ht="12.75">
      <c r="A298" s="2"/>
      <c r="B298" s="46"/>
      <c r="C298" s="2"/>
      <c r="D298" s="2"/>
      <c r="E298" s="25"/>
      <c r="F298" s="23"/>
      <c r="G298" s="23"/>
      <c r="H298" s="23"/>
    </row>
    <row r="299" spans="1:8" ht="12.75">
      <c r="A299" s="2"/>
      <c r="B299" s="46"/>
      <c r="C299" s="2"/>
      <c r="D299" s="2"/>
      <c r="E299" s="25"/>
      <c r="F299" s="23"/>
      <c r="G299" s="23"/>
      <c r="H299" s="23"/>
    </row>
    <row r="300" spans="1:8" ht="12.75">
      <c r="A300" s="2"/>
      <c r="B300" s="46"/>
      <c r="C300" s="2"/>
      <c r="D300" s="2"/>
      <c r="E300" s="25"/>
      <c r="F300" s="23"/>
      <c r="G300" s="23"/>
      <c r="H300" s="23"/>
    </row>
    <row r="301" spans="1:8" ht="12.75">
      <c r="A301" s="2"/>
      <c r="B301" s="46"/>
      <c r="C301" s="2"/>
      <c r="D301" s="2"/>
      <c r="E301" s="25"/>
      <c r="F301" s="23"/>
      <c r="G301" s="23"/>
      <c r="H301" s="23"/>
    </row>
    <row r="302" spans="1:8" ht="12.75">
      <c r="A302" s="2"/>
      <c r="B302" s="46"/>
      <c r="C302" s="2"/>
      <c r="D302" s="2"/>
      <c r="E302" s="25"/>
      <c r="F302" s="23"/>
      <c r="G302" s="23"/>
      <c r="H302" s="23"/>
    </row>
    <row r="303" spans="1:8" ht="12.75">
      <c r="A303" s="2"/>
      <c r="B303" s="46"/>
      <c r="C303" s="2"/>
      <c r="D303" s="2"/>
      <c r="E303" s="25"/>
      <c r="F303" s="23"/>
      <c r="G303" s="23"/>
      <c r="H303" s="23"/>
    </row>
    <row r="304" spans="1:8" ht="12.75">
      <c r="A304" s="2"/>
      <c r="B304" s="46"/>
      <c r="C304" s="2"/>
      <c r="D304" s="2"/>
      <c r="E304" s="25"/>
      <c r="F304" s="23"/>
      <c r="G304" s="23"/>
      <c r="H304" s="23"/>
    </row>
    <row r="305" spans="1:8" ht="12.75">
      <c r="A305" s="2"/>
      <c r="B305" s="46"/>
      <c r="C305" s="2"/>
      <c r="D305" s="2"/>
      <c r="E305" s="25"/>
      <c r="F305" s="23"/>
      <c r="G305" s="23"/>
      <c r="H305" s="23"/>
    </row>
    <row r="306" spans="1:8" ht="12.75">
      <c r="A306" s="2"/>
      <c r="B306" s="46"/>
      <c r="C306" s="2"/>
      <c r="D306" s="2"/>
      <c r="E306" s="25"/>
      <c r="F306" s="23"/>
      <c r="G306" s="23"/>
      <c r="H306" s="23"/>
    </row>
    <row r="307" spans="1:8" ht="12.75">
      <c r="A307" s="2"/>
      <c r="B307" s="46"/>
      <c r="C307" s="2"/>
      <c r="D307" s="2"/>
      <c r="E307" s="25"/>
      <c r="F307" s="23"/>
      <c r="G307" s="23"/>
      <c r="H307" s="23"/>
    </row>
    <row r="308" spans="1:8" ht="12.75">
      <c r="A308" s="2"/>
      <c r="B308" s="46"/>
      <c r="C308" s="2"/>
      <c r="D308" s="2"/>
      <c r="E308" s="25"/>
      <c r="F308" s="23"/>
      <c r="G308" s="23"/>
      <c r="H308" s="23"/>
    </row>
    <row r="309" spans="1:8" ht="12.75">
      <c r="A309" s="2"/>
      <c r="B309" s="46"/>
      <c r="C309" s="2"/>
      <c r="D309" s="2"/>
      <c r="E309" s="25"/>
      <c r="F309" s="23"/>
      <c r="G309" s="23"/>
      <c r="H309" s="23"/>
    </row>
    <row r="310" spans="1:8" ht="12.75">
      <c r="A310" s="2"/>
      <c r="B310" s="46"/>
      <c r="C310" s="2"/>
      <c r="D310" s="2"/>
      <c r="E310" s="25"/>
      <c r="F310" s="23"/>
      <c r="G310" s="23"/>
      <c r="H310" s="23"/>
    </row>
    <row r="311" spans="1:8" ht="12.75">
      <c r="A311" s="2"/>
      <c r="B311" s="46"/>
      <c r="C311" s="2"/>
      <c r="D311" s="2"/>
      <c r="E311" s="25"/>
      <c r="F311" s="23"/>
      <c r="G311" s="23"/>
      <c r="H311" s="23"/>
    </row>
    <row r="312" spans="1:8" ht="12.75">
      <c r="A312" s="2"/>
      <c r="B312" s="46"/>
      <c r="C312" s="2"/>
      <c r="D312" s="2"/>
      <c r="E312" s="25"/>
      <c r="F312" s="23"/>
      <c r="G312" s="23"/>
      <c r="H312" s="23"/>
    </row>
    <row r="313" spans="1:8" ht="12.75">
      <c r="A313" s="2"/>
      <c r="B313" s="46"/>
      <c r="C313" s="2"/>
      <c r="D313" s="2"/>
      <c r="E313" s="25"/>
      <c r="F313" s="23"/>
      <c r="G313" s="23"/>
      <c r="H313" s="23"/>
    </row>
    <row r="314" spans="1:8" ht="12.75">
      <c r="A314" s="2"/>
      <c r="B314" s="46"/>
      <c r="C314" s="2"/>
      <c r="D314" s="2"/>
      <c r="E314" s="25"/>
      <c r="F314" s="23"/>
      <c r="G314" s="23"/>
      <c r="H314" s="23"/>
    </row>
    <row r="315" spans="1:8" ht="12.75">
      <c r="A315" s="2"/>
      <c r="B315" s="46"/>
      <c r="C315" s="2"/>
      <c r="D315" s="2"/>
      <c r="E315" s="25"/>
      <c r="F315" s="23"/>
      <c r="G315" s="23"/>
      <c r="H315" s="23"/>
    </row>
    <row r="316" spans="1:8" ht="12.75">
      <c r="A316" s="2"/>
      <c r="B316" s="46"/>
      <c r="C316" s="2"/>
      <c r="D316" s="2"/>
      <c r="E316" s="25"/>
      <c r="F316" s="23"/>
      <c r="G316" s="23"/>
      <c r="H316" s="23"/>
    </row>
    <row r="317" spans="1:8" ht="12.75">
      <c r="A317" s="2"/>
      <c r="B317" s="46"/>
      <c r="C317" s="2"/>
      <c r="D317" s="2"/>
      <c r="E317" s="25"/>
      <c r="F317" s="23"/>
      <c r="G317" s="23"/>
      <c r="H317" s="23"/>
    </row>
    <row r="318" spans="1:8" ht="12.75">
      <c r="A318" s="2"/>
      <c r="B318" s="46"/>
      <c r="C318" s="2"/>
      <c r="D318" s="2"/>
      <c r="E318" s="25"/>
      <c r="F318" s="23"/>
      <c r="G318" s="23"/>
      <c r="H318" s="23"/>
    </row>
    <row r="319" spans="1:8" ht="12.75">
      <c r="A319" s="2"/>
      <c r="B319" s="46"/>
      <c r="C319" s="2"/>
      <c r="D319" s="2"/>
      <c r="E319" s="25"/>
      <c r="F319" s="23"/>
      <c r="G319" s="23"/>
      <c r="H319" s="23"/>
    </row>
    <row r="320" spans="1:8" ht="12.75">
      <c r="A320" s="2"/>
      <c r="B320" s="46"/>
      <c r="C320" s="2"/>
      <c r="D320" s="2"/>
      <c r="E320" s="25"/>
      <c r="F320" s="23"/>
      <c r="G320" s="23"/>
      <c r="H320" s="23"/>
    </row>
    <row r="321" spans="1:8" ht="12.75">
      <c r="A321" s="2"/>
      <c r="B321" s="46"/>
      <c r="C321" s="2"/>
      <c r="D321" s="2"/>
      <c r="E321" s="25"/>
      <c r="F321" s="23"/>
      <c r="G321" s="23"/>
      <c r="H321" s="23"/>
    </row>
    <row r="322" spans="1:8" ht="12.75">
      <c r="A322" s="2"/>
      <c r="B322" s="46"/>
      <c r="C322" s="2"/>
      <c r="D322" s="2"/>
      <c r="E322" s="25"/>
      <c r="F322" s="23"/>
      <c r="G322" s="23"/>
      <c r="H322" s="23"/>
    </row>
    <row r="323" spans="1:8" ht="12.75">
      <c r="A323" s="2"/>
      <c r="B323" s="46"/>
      <c r="C323" s="2"/>
      <c r="D323" s="2"/>
      <c r="E323" s="25"/>
      <c r="F323" s="23"/>
      <c r="G323" s="23"/>
      <c r="H323" s="23"/>
    </row>
    <row r="324" spans="1:8" ht="12.75">
      <c r="A324" s="2"/>
      <c r="B324" s="46"/>
      <c r="C324" s="2"/>
      <c r="D324" s="2"/>
      <c r="E324" s="25"/>
      <c r="F324" s="23"/>
      <c r="G324" s="23"/>
      <c r="H324" s="23"/>
    </row>
    <row r="325" spans="1:8" ht="12.75">
      <c r="A325" s="2"/>
      <c r="B325" s="46"/>
      <c r="C325" s="2"/>
      <c r="D325" s="2"/>
      <c r="E325" s="25"/>
      <c r="F325" s="23"/>
      <c r="G325" s="23"/>
      <c r="H325" s="23"/>
    </row>
    <row r="326" spans="1:8" ht="12.75">
      <c r="A326" s="2"/>
      <c r="B326" s="46"/>
      <c r="C326" s="2"/>
      <c r="D326" s="2"/>
      <c r="E326" s="25"/>
      <c r="F326" s="23"/>
      <c r="G326" s="23"/>
      <c r="H326" s="23"/>
    </row>
    <row r="327" spans="1:8" ht="12.75">
      <c r="A327" s="2"/>
      <c r="B327" s="46"/>
      <c r="C327" s="2"/>
      <c r="D327" s="2"/>
      <c r="E327" s="25"/>
      <c r="F327" s="23"/>
      <c r="G327" s="23"/>
      <c r="H327" s="23"/>
    </row>
    <row r="328" spans="1:8" ht="12.75">
      <c r="A328" s="2"/>
      <c r="B328" s="46"/>
      <c r="C328" s="2"/>
      <c r="D328" s="2"/>
      <c r="E328" s="25"/>
      <c r="F328" s="23"/>
      <c r="G328" s="23"/>
      <c r="H328" s="23"/>
    </row>
    <row r="329" spans="1:8" ht="12.75">
      <c r="A329" s="2"/>
      <c r="B329" s="46"/>
      <c r="C329" s="2"/>
      <c r="D329" s="2"/>
      <c r="E329" s="25"/>
      <c r="F329" s="23"/>
      <c r="G329" s="23"/>
      <c r="H329" s="23"/>
    </row>
    <row r="330" spans="1:8" ht="12.75">
      <c r="A330" s="2"/>
      <c r="B330" s="46"/>
      <c r="C330" s="2"/>
      <c r="D330" s="2"/>
      <c r="E330" s="25"/>
      <c r="F330" s="23"/>
      <c r="G330" s="23"/>
      <c r="H330" s="23"/>
    </row>
    <row r="331" spans="1:8" ht="12.75">
      <c r="A331" s="2"/>
      <c r="B331" s="46"/>
      <c r="C331" s="2"/>
      <c r="D331" s="2"/>
      <c r="E331" s="25"/>
      <c r="F331" s="23"/>
      <c r="G331" s="23"/>
      <c r="H331" s="23"/>
    </row>
    <row r="332" spans="1:8" ht="12.75">
      <c r="A332" s="2"/>
      <c r="B332" s="46"/>
      <c r="C332" s="2"/>
      <c r="D332" s="2"/>
      <c r="E332" s="25"/>
      <c r="F332" s="23"/>
      <c r="G332" s="23"/>
      <c r="H332" s="23"/>
    </row>
    <row r="333" spans="1:8" ht="12.75">
      <c r="A333" s="2"/>
      <c r="B333" s="46"/>
      <c r="C333" s="2"/>
      <c r="D333" s="2"/>
      <c r="E333" s="25"/>
      <c r="F333" s="23"/>
      <c r="G333" s="23"/>
      <c r="H333" s="23"/>
    </row>
    <row r="334" spans="1:8" ht="12.75">
      <c r="A334" s="2"/>
      <c r="B334" s="46"/>
      <c r="C334" s="2"/>
      <c r="D334" s="2"/>
      <c r="E334" s="25"/>
      <c r="F334" s="23"/>
      <c r="G334" s="23"/>
      <c r="H334" s="23"/>
    </row>
    <row r="335" spans="1:8" ht="12.75">
      <c r="A335" s="2"/>
      <c r="B335" s="46"/>
      <c r="C335" s="2"/>
      <c r="D335" s="2"/>
      <c r="E335" s="25"/>
      <c r="F335" s="23"/>
      <c r="G335" s="23"/>
      <c r="H335" s="23"/>
    </row>
    <row r="336" spans="1:8" ht="12.75">
      <c r="A336" s="2"/>
      <c r="B336" s="46"/>
      <c r="C336" s="2"/>
      <c r="D336" s="2"/>
      <c r="E336" s="25"/>
      <c r="F336" s="23"/>
      <c r="G336" s="23"/>
      <c r="H336" s="23"/>
    </row>
    <row r="337" spans="1:8" ht="12.75">
      <c r="A337" s="2"/>
      <c r="B337" s="46"/>
      <c r="C337" s="2"/>
      <c r="D337" s="2"/>
      <c r="E337" s="25"/>
      <c r="F337" s="23"/>
      <c r="G337" s="23"/>
      <c r="H337" s="23"/>
    </row>
    <row r="338" spans="1:8" ht="12.75">
      <c r="A338" s="2"/>
      <c r="B338" s="46"/>
      <c r="C338" s="2"/>
      <c r="D338" s="2"/>
      <c r="E338" s="25"/>
      <c r="F338" s="23"/>
      <c r="G338" s="23"/>
      <c r="H338" s="23"/>
    </row>
    <row r="339" spans="1:8" ht="12.75">
      <c r="A339" s="2"/>
      <c r="B339" s="46"/>
      <c r="C339" s="2"/>
      <c r="D339" s="2"/>
      <c r="E339" s="25"/>
      <c r="F339" s="23"/>
      <c r="G339" s="23"/>
      <c r="H339" s="23"/>
    </row>
    <row r="340" spans="1:8" ht="12.75">
      <c r="A340" s="2"/>
      <c r="B340" s="46"/>
      <c r="C340" s="2"/>
      <c r="D340" s="2"/>
      <c r="E340" s="25"/>
      <c r="F340" s="23"/>
      <c r="G340" s="23"/>
      <c r="H340" s="23"/>
    </row>
    <row r="341" spans="1:8" ht="12.75">
      <c r="A341" s="2"/>
      <c r="B341" s="46"/>
      <c r="C341" s="2"/>
      <c r="D341" s="2"/>
      <c r="E341" s="25"/>
      <c r="F341" s="23"/>
      <c r="G341" s="23"/>
      <c r="H341" s="23"/>
    </row>
    <row r="342" spans="1:8" ht="12.75">
      <c r="A342" s="2"/>
      <c r="B342" s="46"/>
      <c r="C342" s="2"/>
      <c r="D342" s="2"/>
      <c r="E342" s="25"/>
      <c r="F342" s="23"/>
      <c r="G342" s="23"/>
      <c r="H342" s="23"/>
    </row>
    <row r="343" spans="1:8" ht="12.75">
      <c r="A343" s="2"/>
      <c r="B343" s="46"/>
      <c r="C343" s="2"/>
      <c r="D343" s="2"/>
      <c r="E343" s="25"/>
      <c r="F343" s="23"/>
      <c r="G343" s="23"/>
      <c r="H343" s="23"/>
    </row>
    <row r="344" spans="1:8" ht="12.75">
      <c r="A344" s="2"/>
      <c r="B344" s="46"/>
      <c r="C344" s="2"/>
      <c r="D344" s="2"/>
      <c r="E344" s="25"/>
      <c r="F344" s="23"/>
      <c r="G344" s="23"/>
      <c r="H344" s="23"/>
    </row>
    <row r="345" spans="1:8" ht="12.75">
      <c r="A345" s="2"/>
      <c r="B345" s="46"/>
      <c r="C345" s="2"/>
      <c r="D345" s="2"/>
      <c r="E345" s="25"/>
      <c r="F345" s="23"/>
      <c r="G345" s="23"/>
      <c r="H345" s="23"/>
    </row>
    <row r="346" spans="1:8" ht="12.75">
      <c r="A346" s="2"/>
      <c r="B346" s="46"/>
      <c r="C346" s="2"/>
      <c r="D346" s="2"/>
      <c r="E346" s="25"/>
      <c r="F346" s="23"/>
      <c r="G346" s="23"/>
      <c r="H346" s="23"/>
    </row>
    <row r="347" spans="1:8" ht="12.75">
      <c r="A347" s="2"/>
      <c r="B347" s="46"/>
      <c r="C347" s="2"/>
      <c r="D347" s="2"/>
      <c r="E347" s="25"/>
      <c r="F347" s="23"/>
      <c r="G347" s="23"/>
      <c r="H347" s="23"/>
    </row>
    <row r="348" spans="1:8" ht="12.75">
      <c r="A348" s="2"/>
      <c r="B348" s="46"/>
      <c r="C348" s="2"/>
      <c r="D348" s="2"/>
      <c r="E348" s="25"/>
      <c r="F348" s="23"/>
      <c r="G348" s="23"/>
      <c r="H348" s="23"/>
    </row>
    <row r="349" spans="1:8" ht="12.75">
      <c r="A349" s="2"/>
      <c r="B349" s="46"/>
      <c r="C349" s="2"/>
      <c r="D349" s="2"/>
      <c r="E349" s="25"/>
      <c r="F349" s="23"/>
      <c r="G349" s="23"/>
      <c r="H349" s="23"/>
    </row>
    <row r="350" spans="1:8" ht="12.75">
      <c r="A350" s="2"/>
      <c r="B350" s="46"/>
      <c r="C350" s="2"/>
      <c r="D350" s="2"/>
      <c r="E350" s="25"/>
      <c r="F350" s="23"/>
      <c r="G350" s="23"/>
      <c r="H350" s="23"/>
    </row>
    <row r="351" spans="1:8" ht="12.75">
      <c r="A351" s="2"/>
      <c r="B351" s="46"/>
      <c r="C351" s="2"/>
      <c r="D351" s="2"/>
      <c r="E351" s="25"/>
      <c r="F351" s="23"/>
      <c r="G351" s="23"/>
      <c r="H351" s="23"/>
    </row>
    <row r="352" spans="1:8" ht="12.75">
      <c r="A352" s="2"/>
      <c r="B352" s="46"/>
      <c r="C352" s="2"/>
      <c r="D352" s="2"/>
      <c r="E352" s="25"/>
      <c r="F352" s="23"/>
      <c r="G352" s="23"/>
      <c r="H352" s="23"/>
    </row>
    <row r="353" spans="1:8" ht="12.75">
      <c r="A353" s="2"/>
      <c r="B353" s="46"/>
      <c r="C353" s="2"/>
      <c r="D353" s="2"/>
      <c r="E353" s="25"/>
      <c r="F353" s="23"/>
      <c r="G353" s="23"/>
      <c r="H353" s="23"/>
    </row>
    <row r="354" spans="1:8" ht="12.75">
      <c r="A354" s="2"/>
      <c r="B354" s="46"/>
      <c r="C354" s="2"/>
      <c r="D354" s="2"/>
      <c r="E354" s="25"/>
      <c r="F354" s="23"/>
      <c r="G354" s="23"/>
      <c r="H354" s="23"/>
    </row>
    <row r="355" spans="1:8" ht="12.75">
      <c r="A355" s="2"/>
      <c r="B355" s="46"/>
      <c r="C355" s="2"/>
      <c r="D355" s="2"/>
      <c r="E355" s="25"/>
      <c r="F355" s="23"/>
      <c r="G355" s="23"/>
      <c r="H355" s="23"/>
    </row>
    <row r="356" spans="1:8" ht="12.75">
      <c r="A356" s="2"/>
      <c r="B356" s="46"/>
      <c r="C356" s="2"/>
      <c r="D356" s="2"/>
      <c r="E356" s="25"/>
      <c r="F356" s="23"/>
      <c r="G356" s="23"/>
      <c r="H356" s="23"/>
    </row>
    <row r="357" spans="1:8" ht="12.75">
      <c r="A357" s="2"/>
      <c r="B357" s="46"/>
      <c r="C357" s="2"/>
      <c r="D357" s="2"/>
      <c r="E357" s="25"/>
      <c r="F357" s="23"/>
      <c r="G357" s="23"/>
      <c r="H357" s="23"/>
    </row>
    <row r="358" spans="1:8" ht="12.75">
      <c r="A358" s="2"/>
      <c r="B358" s="46"/>
      <c r="C358" s="2"/>
      <c r="D358" s="2"/>
      <c r="E358" s="25"/>
      <c r="F358" s="23"/>
      <c r="G358" s="23"/>
      <c r="H358" s="23"/>
    </row>
    <row r="359" spans="1:8" ht="12.75">
      <c r="A359" s="2"/>
      <c r="B359" s="46"/>
      <c r="C359" s="2"/>
      <c r="D359" s="2"/>
      <c r="E359" s="25"/>
      <c r="F359" s="23"/>
      <c r="G359" s="23"/>
      <c r="H359" s="23"/>
    </row>
    <row r="360" spans="1:8" ht="12.75">
      <c r="A360" s="2"/>
      <c r="B360" s="46"/>
      <c r="C360" s="2"/>
      <c r="D360" s="2"/>
      <c r="E360" s="25"/>
      <c r="F360" s="23"/>
      <c r="G360" s="23"/>
      <c r="H360" s="23"/>
    </row>
    <row r="361" spans="1:8" ht="12.75">
      <c r="A361" s="2"/>
      <c r="B361" s="46"/>
      <c r="C361" s="2"/>
      <c r="D361" s="2"/>
      <c r="E361" s="25"/>
      <c r="F361" s="23"/>
      <c r="G361" s="23"/>
      <c r="H361" s="23"/>
    </row>
    <row r="362" spans="1:8" ht="12.75">
      <c r="A362" s="2"/>
      <c r="B362" s="46"/>
      <c r="C362" s="2"/>
      <c r="D362" s="2"/>
      <c r="E362" s="25"/>
      <c r="F362" s="23"/>
      <c r="G362" s="23"/>
      <c r="H362" s="23"/>
    </row>
    <row r="363" spans="1:8" ht="12.75">
      <c r="A363" s="2"/>
      <c r="B363" s="46"/>
      <c r="C363" s="2"/>
      <c r="D363" s="2"/>
      <c r="E363" s="25"/>
      <c r="F363" s="23"/>
      <c r="G363" s="23"/>
      <c r="H363" s="23"/>
    </row>
    <row r="364" spans="1:8" ht="12.75">
      <c r="A364" s="2"/>
      <c r="B364" s="46"/>
      <c r="C364" s="2"/>
      <c r="D364" s="2"/>
      <c r="E364" s="25"/>
      <c r="F364" s="23"/>
      <c r="G364" s="23"/>
      <c r="H364" s="23"/>
    </row>
    <row r="365" spans="1:8" ht="12.75">
      <c r="A365" s="2"/>
      <c r="B365" s="46"/>
      <c r="C365" s="2"/>
      <c r="D365" s="2"/>
      <c r="E365" s="25"/>
      <c r="F365" s="23"/>
      <c r="G365" s="23"/>
      <c r="H365" s="23"/>
    </row>
    <row r="366" spans="1:8" ht="12.75">
      <c r="A366" s="2"/>
      <c r="B366" s="46"/>
      <c r="C366" s="2"/>
      <c r="D366" s="2"/>
      <c r="E366" s="25"/>
      <c r="F366" s="23"/>
      <c r="G366" s="23"/>
      <c r="H366" s="23"/>
    </row>
    <row r="367" spans="1:8" ht="12.75">
      <c r="A367" s="2"/>
      <c r="B367" s="46"/>
      <c r="C367" s="2"/>
      <c r="D367" s="2"/>
      <c r="E367" s="25"/>
      <c r="F367" s="23"/>
      <c r="G367" s="23"/>
      <c r="H367" s="23"/>
    </row>
    <row r="368" spans="1:8" ht="12.75">
      <c r="A368" s="2"/>
      <c r="B368" s="46"/>
      <c r="C368" s="2"/>
      <c r="D368" s="2"/>
      <c r="E368" s="25"/>
      <c r="F368" s="23"/>
      <c r="G368" s="23"/>
      <c r="H368" s="23"/>
    </row>
    <row r="369" spans="1:8" ht="12.75">
      <c r="A369" s="2"/>
      <c r="B369" s="46"/>
      <c r="C369" s="2"/>
      <c r="D369" s="2"/>
      <c r="E369" s="25"/>
      <c r="F369" s="23"/>
      <c r="G369" s="23"/>
      <c r="H369" s="23"/>
    </row>
    <row r="370" spans="1:8" ht="12.75">
      <c r="A370" s="2"/>
      <c r="B370" s="46"/>
      <c r="C370" s="2"/>
      <c r="D370" s="2"/>
      <c r="E370" s="25"/>
      <c r="F370" s="23"/>
      <c r="G370" s="23"/>
      <c r="H370" s="23"/>
    </row>
    <row r="371" spans="1:8" ht="12.75">
      <c r="A371" s="2"/>
      <c r="B371" s="46"/>
      <c r="C371" s="2"/>
      <c r="D371" s="2"/>
      <c r="E371" s="25"/>
      <c r="F371" s="23"/>
      <c r="G371" s="23"/>
      <c r="H371" s="23"/>
    </row>
    <row r="372" spans="1:8" ht="12.75">
      <c r="A372" s="2"/>
      <c r="B372" s="46"/>
      <c r="C372" s="2"/>
      <c r="D372" s="2"/>
      <c r="E372" s="25"/>
      <c r="F372" s="23"/>
      <c r="G372" s="23"/>
      <c r="H372" s="23"/>
    </row>
    <row r="373" spans="1:8" ht="12.75">
      <c r="A373" s="2"/>
      <c r="B373" s="46"/>
      <c r="C373" s="2"/>
      <c r="D373" s="2"/>
      <c r="E373" s="25"/>
      <c r="F373" s="23"/>
      <c r="G373" s="23"/>
      <c r="H373" s="23"/>
    </row>
    <row r="374" spans="1:8" ht="12.75">
      <c r="A374" s="2"/>
      <c r="B374" s="46"/>
      <c r="C374" s="2"/>
      <c r="D374" s="2"/>
      <c r="E374" s="25"/>
      <c r="F374" s="23"/>
      <c r="G374" s="23"/>
      <c r="H374" s="23"/>
    </row>
    <row r="375" spans="1:8" ht="12.75">
      <c r="A375" s="2"/>
      <c r="B375" s="46"/>
      <c r="C375" s="2"/>
      <c r="D375" s="2"/>
      <c r="E375" s="25"/>
      <c r="F375" s="23"/>
      <c r="G375" s="23"/>
      <c r="H375" s="23"/>
    </row>
    <row r="376" spans="1:8" ht="12.75">
      <c r="A376" s="2"/>
      <c r="B376" s="46"/>
      <c r="C376" s="2"/>
      <c r="D376" s="2"/>
      <c r="E376" s="25"/>
      <c r="F376" s="23"/>
      <c r="G376" s="23"/>
      <c r="H376" s="23"/>
    </row>
    <row r="377" spans="1:8" ht="12.75">
      <c r="A377" s="2"/>
      <c r="B377" s="46"/>
      <c r="C377" s="2"/>
      <c r="D377" s="2"/>
      <c r="E377" s="25"/>
      <c r="F377" s="23"/>
      <c r="G377" s="23"/>
      <c r="H377" s="23"/>
    </row>
    <row r="378" spans="1:8" ht="12.75">
      <c r="A378" s="2"/>
      <c r="B378" s="46"/>
      <c r="C378" s="2"/>
      <c r="D378" s="2"/>
      <c r="E378" s="25"/>
      <c r="F378" s="23"/>
      <c r="G378" s="23"/>
      <c r="H378" s="23"/>
    </row>
    <row r="379" spans="1:8" ht="12.75">
      <c r="A379" s="2"/>
      <c r="B379" s="46"/>
      <c r="C379" s="2"/>
      <c r="D379" s="2"/>
      <c r="E379" s="25"/>
      <c r="F379" s="23"/>
      <c r="G379" s="23"/>
      <c r="H379" s="23"/>
    </row>
    <row r="380" spans="1:8" ht="12.75">
      <c r="A380" s="2"/>
      <c r="B380" s="46"/>
      <c r="C380" s="2"/>
      <c r="D380" s="2"/>
      <c r="E380" s="25"/>
      <c r="F380" s="23"/>
      <c r="G380" s="23"/>
      <c r="H380" s="23"/>
    </row>
    <row r="381" spans="1:8" ht="12.75">
      <c r="A381" s="2"/>
      <c r="B381" s="46"/>
      <c r="C381" s="2"/>
      <c r="D381" s="2"/>
      <c r="E381" s="25"/>
      <c r="F381" s="23"/>
      <c r="G381" s="23"/>
      <c r="H381" s="23"/>
    </row>
    <row r="382" spans="1:8" ht="12.75">
      <c r="A382" s="2"/>
      <c r="B382" s="46"/>
      <c r="C382" s="2"/>
      <c r="D382" s="2"/>
      <c r="E382" s="25"/>
      <c r="F382" s="23"/>
      <c r="G382" s="23"/>
      <c r="H382" s="23"/>
    </row>
    <row r="383" spans="1:8" ht="12.75">
      <c r="A383" s="2"/>
      <c r="B383" s="46"/>
      <c r="C383" s="2"/>
      <c r="D383" s="2"/>
      <c r="E383" s="25"/>
      <c r="F383" s="23"/>
      <c r="G383" s="23"/>
      <c r="H383" s="23"/>
    </row>
    <row r="384" spans="1:8" ht="12.75">
      <c r="A384" s="2"/>
      <c r="B384" s="46"/>
      <c r="C384" s="2"/>
      <c r="D384" s="2"/>
      <c r="E384" s="25"/>
      <c r="F384" s="23"/>
      <c r="G384" s="23"/>
      <c r="H384" s="23"/>
    </row>
    <row r="385" spans="1:8" ht="12.75">
      <c r="A385" s="2"/>
      <c r="B385" s="46"/>
      <c r="C385" s="2"/>
      <c r="D385" s="2"/>
      <c r="E385" s="25"/>
      <c r="F385" s="23"/>
      <c r="G385" s="23"/>
      <c r="H385" s="23"/>
    </row>
    <row r="386" spans="1:8" ht="12.75">
      <c r="A386" s="2"/>
      <c r="B386" s="46"/>
      <c r="C386" s="2"/>
      <c r="D386" s="2"/>
      <c r="E386" s="25"/>
      <c r="F386" s="23"/>
      <c r="G386" s="23"/>
      <c r="H386" s="23"/>
    </row>
    <row r="387" spans="1:8" ht="12.75">
      <c r="A387" s="2"/>
      <c r="B387" s="46"/>
      <c r="C387" s="2"/>
      <c r="D387" s="2"/>
      <c r="E387" s="25"/>
      <c r="F387" s="23"/>
      <c r="G387" s="23"/>
      <c r="H387" s="23"/>
    </row>
    <row r="388" spans="1:8" ht="12.75">
      <c r="A388" s="2"/>
      <c r="B388" s="46"/>
      <c r="C388" s="2"/>
      <c r="D388" s="2"/>
      <c r="E388" s="25"/>
      <c r="F388" s="23"/>
      <c r="G388" s="23"/>
      <c r="H388" s="23"/>
    </row>
    <row r="389" spans="1:8" ht="12.75">
      <c r="A389" s="2"/>
      <c r="B389" s="46"/>
      <c r="C389" s="2"/>
      <c r="D389" s="2"/>
      <c r="E389" s="25"/>
      <c r="F389" s="23"/>
      <c r="G389" s="23"/>
      <c r="H389" s="23"/>
    </row>
    <row r="390" spans="1:8" ht="12.75">
      <c r="A390" s="2"/>
      <c r="B390" s="46"/>
      <c r="C390" s="2"/>
      <c r="D390" s="2"/>
      <c r="E390" s="25"/>
      <c r="F390" s="23"/>
      <c r="G390" s="23"/>
      <c r="H390" s="23"/>
    </row>
    <row r="391" spans="1:8" ht="12.75">
      <c r="A391" s="2"/>
      <c r="B391" s="46"/>
      <c r="C391" s="2"/>
      <c r="D391" s="2"/>
      <c r="E391" s="25"/>
      <c r="F391" s="23"/>
      <c r="G391" s="23"/>
      <c r="H391" s="23"/>
    </row>
    <row r="392" spans="1:8" ht="12.75">
      <c r="A392" s="2"/>
      <c r="B392" s="46"/>
      <c r="C392" s="2"/>
      <c r="D392" s="2"/>
      <c r="E392" s="25"/>
      <c r="F392" s="23"/>
      <c r="G392" s="23"/>
      <c r="H392" s="23"/>
    </row>
    <row r="393" spans="1:8" ht="12.75">
      <c r="A393" s="2"/>
      <c r="B393" s="46"/>
      <c r="C393" s="2"/>
      <c r="D393" s="2"/>
      <c r="E393" s="25"/>
      <c r="F393" s="23"/>
      <c r="G393" s="23"/>
      <c r="H393" s="23"/>
    </row>
    <row r="394" spans="1:8" ht="12.75">
      <c r="A394" s="2"/>
      <c r="B394" s="46"/>
      <c r="C394" s="2"/>
      <c r="D394" s="2"/>
      <c r="E394" s="25"/>
      <c r="F394" s="23"/>
      <c r="G394" s="23"/>
      <c r="H394" s="23"/>
    </row>
    <row r="395" spans="1:8" ht="12.75">
      <c r="A395" s="2"/>
      <c r="B395" s="46"/>
      <c r="C395" s="2"/>
      <c r="D395" s="2"/>
      <c r="E395" s="25"/>
      <c r="F395" s="23"/>
      <c r="G395" s="23"/>
      <c r="H395" s="23"/>
    </row>
    <row r="396" spans="1:8" ht="12.75">
      <c r="A396" s="2"/>
      <c r="B396" s="46"/>
      <c r="C396" s="2"/>
      <c r="D396" s="2"/>
      <c r="E396" s="25"/>
      <c r="F396" s="23"/>
      <c r="G396" s="23"/>
      <c r="H396" s="23"/>
    </row>
    <row r="397" spans="1:8" ht="12.75">
      <c r="A397" s="2"/>
      <c r="B397" s="46"/>
      <c r="C397" s="2"/>
      <c r="D397" s="2"/>
      <c r="E397" s="25"/>
      <c r="F397" s="23"/>
      <c r="G397" s="23"/>
      <c r="H397" s="23"/>
    </row>
    <row r="398" spans="1:8" ht="12.75">
      <c r="A398" s="2"/>
      <c r="B398" s="46"/>
      <c r="C398" s="2"/>
      <c r="D398" s="2"/>
      <c r="E398" s="25"/>
      <c r="F398" s="23"/>
      <c r="G398" s="23"/>
      <c r="H398" s="23"/>
    </row>
    <row r="399" spans="1:8" ht="12.75">
      <c r="A399" s="2"/>
      <c r="B399" s="46"/>
      <c r="C399" s="2"/>
      <c r="D399" s="2"/>
      <c r="E399" s="25"/>
      <c r="F399" s="23"/>
      <c r="G399" s="23"/>
      <c r="H399" s="23"/>
    </row>
    <row r="400" spans="1:8" ht="12.75">
      <c r="A400" s="2"/>
      <c r="B400" s="46"/>
      <c r="C400" s="2"/>
      <c r="D400" s="2"/>
      <c r="E400" s="25"/>
      <c r="F400" s="23"/>
      <c r="G400" s="23"/>
      <c r="H400" s="23"/>
    </row>
    <row r="401" spans="1:8" ht="12.75">
      <c r="A401" s="2"/>
      <c r="B401" s="46"/>
      <c r="C401" s="2"/>
      <c r="D401" s="2"/>
      <c r="E401" s="25"/>
      <c r="F401" s="23"/>
      <c r="G401" s="23"/>
      <c r="H401" s="23"/>
    </row>
    <row r="402" spans="1:8" ht="12.75">
      <c r="A402" s="2"/>
      <c r="B402" s="46"/>
      <c r="C402" s="2"/>
      <c r="D402" s="2"/>
      <c r="E402" s="25"/>
      <c r="F402" s="23"/>
      <c r="G402" s="23"/>
      <c r="H402" s="23"/>
    </row>
    <row r="403" spans="1:8" ht="12.75">
      <c r="A403" s="2"/>
      <c r="B403" s="46"/>
      <c r="C403" s="2"/>
      <c r="D403" s="2"/>
      <c r="E403" s="25"/>
      <c r="F403" s="23"/>
      <c r="G403" s="23"/>
      <c r="H403" s="23"/>
    </row>
    <row r="404" spans="1:8" ht="12.75">
      <c r="A404" s="2"/>
      <c r="B404" s="46"/>
      <c r="C404" s="2"/>
      <c r="D404" s="2"/>
      <c r="E404" s="25"/>
      <c r="F404" s="23"/>
      <c r="G404" s="23"/>
      <c r="H404" s="23"/>
    </row>
    <row r="405" spans="1:8" ht="12.75">
      <c r="A405" s="2"/>
      <c r="B405" s="46"/>
      <c r="C405" s="2"/>
      <c r="D405" s="2"/>
      <c r="E405" s="25"/>
      <c r="F405" s="23"/>
      <c r="G405" s="23"/>
      <c r="H405" s="23"/>
    </row>
    <row r="406" spans="1:8" ht="12.75">
      <c r="A406" s="2"/>
      <c r="B406" s="46"/>
      <c r="C406" s="2"/>
      <c r="D406" s="2"/>
      <c r="E406" s="25"/>
      <c r="F406" s="23"/>
      <c r="G406" s="23"/>
      <c r="H406" s="23"/>
    </row>
    <row r="407" spans="1:8" ht="12.75">
      <c r="A407" s="2"/>
      <c r="B407" s="46"/>
      <c r="C407" s="2"/>
      <c r="D407" s="2"/>
      <c r="E407" s="25"/>
      <c r="F407" s="23"/>
      <c r="G407" s="23"/>
      <c r="H407" s="23"/>
    </row>
    <row r="408" spans="1:8" ht="12.75">
      <c r="A408" s="2"/>
      <c r="B408" s="46"/>
      <c r="C408" s="2"/>
      <c r="D408" s="2"/>
      <c r="E408" s="25"/>
      <c r="F408" s="23"/>
      <c r="G408" s="23"/>
      <c r="H408" s="23"/>
    </row>
    <row r="409" spans="1:8" ht="12.75">
      <c r="A409" s="2"/>
      <c r="B409" s="46"/>
      <c r="C409" s="2"/>
      <c r="D409" s="2"/>
      <c r="E409" s="25"/>
      <c r="F409" s="23"/>
      <c r="G409" s="23"/>
      <c r="H409" s="23"/>
    </row>
    <row r="410" spans="1:8" ht="12.75">
      <c r="A410" s="2"/>
      <c r="B410" s="46"/>
      <c r="C410" s="2"/>
      <c r="D410" s="2"/>
      <c r="E410" s="25"/>
      <c r="F410" s="23"/>
      <c r="G410" s="23"/>
      <c r="H410" s="23"/>
    </row>
    <row r="411" spans="1:8" ht="12.75">
      <c r="A411" s="2"/>
      <c r="B411" s="46"/>
      <c r="C411" s="2"/>
      <c r="D411" s="2"/>
      <c r="E411" s="25"/>
      <c r="F411" s="23"/>
      <c r="G411" s="23"/>
      <c r="H411" s="23"/>
    </row>
    <row r="412" spans="1:8" ht="12.75">
      <c r="A412" s="2"/>
      <c r="B412" s="46"/>
      <c r="C412" s="2"/>
      <c r="D412" s="2"/>
      <c r="E412" s="25"/>
      <c r="F412" s="23"/>
      <c r="G412" s="23"/>
      <c r="H412" s="23"/>
    </row>
    <row r="413" spans="1:8" ht="12.75">
      <c r="A413" s="2"/>
      <c r="B413" s="46"/>
      <c r="C413" s="2"/>
      <c r="D413" s="2"/>
      <c r="E413" s="25"/>
      <c r="F413" s="23"/>
      <c r="G413" s="23"/>
      <c r="H413" s="23"/>
    </row>
    <row r="414" spans="1:8" ht="12.75">
      <c r="A414" s="2"/>
      <c r="B414" s="46"/>
      <c r="C414" s="2"/>
      <c r="D414" s="2"/>
      <c r="E414" s="25"/>
      <c r="F414" s="23"/>
      <c r="G414" s="23"/>
      <c r="H414" s="23"/>
    </row>
    <row r="415" spans="1:8" ht="12.75">
      <c r="A415" s="2"/>
      <c r="B415" s="46"/>
      <c r="C415" s="2"/>
      <c r="D415" s="2"/>
      <c r="E415" s="25"/>
      <c r="F415" s="23"/>
      <c r="G415" s="23"/>
      <c r="H415" s="23"/>
    </row>
    <row r="416" spans="1:8" ht="12.75">
      <c r="A416" s="2"/>
      <c r="B416" s="46"/>
      <c r="C416" s="2"/>
      <c r="D416" s="2"/>
      <c r="E416" s="25"/>
      <c r="F416" s="23"/>
      <c r="G416" s="23"/>
      <c r="H416" s="23"/>
    </row>
    <row r="417" spans="1:8" ht="12.75">
      <c r="A417" s="2"/>
      <c r="B417" s="46"/>
      <c r="C417" s="2"/>
      <c r="D417" s="2"/>
      <c r="E417" s="25"/>
      <c r="F417" s="23"/>
      <c r="G417" s="23"/>
      <c r="H417" s="23"/>
    </row>
    <row r="418" spans="1:8" ht="12.75">
      <c r="A418" s="2"/>
      <c r="B418" s="46"/>
      <c r="C418" s="2"/>
      <c r="D418" s="2"/>
      <c r="E418" s="25"/>
      <c r="F418" s="23"/>
      <c r="G418" s="23"/>
      <c r="H418" s="23"/>
    </row>
    <row r="419" spans="1:8" ht="12.75">
      <c r="A419" s="2"/>
      <c r="B419" s="46"/>
      <c r="C419" s="2"/>
      <c r="D419" s="2"/>
      <c r="E419" s="25"/>
      <c r="F419" s="23"/>
      <c r="G419" s="23"/>
      <c r="H419" s="23"/>
    </row>
    <row r="420" spans="1:8" ht="12.75">
      <c r="A420" s="2"/>
      <c r="B420" s="46"/>
      <c r="C420" s="2"/>
      <c r="D420" s="2"/>
      <c r="E420" s="25"/>
      <c r="F420" s="23"/>
      <c r="G420" s="23"/>
      <c r="H420" s="23"/>
    </row>
    <row r="421" spans="1:8" ht="12.75">
      <c r="A421" s="2"/>
      <c r="B421" s="46"/>
      <c r="C421" s="2"/>
      <c r="D421" s="2"/>
      <c r="E421" s="25"/>
      <c r="F421" s="23"/>
      <c r="G421" s="23"/>
      <c r="H421" s="23"/>
    </row>
    <row r="422" spans="1:8" ht="12.75">
      <c r="A422" s="2"/>
      <c r="B422" s="46"/>
      <c r="C422" s="2"/>
      <c r="D422" s="2"/>
      <c r="E422" s="25"/>
      <c r="F422" s="23"/>
      <c r="G422" s="23"/>
      <c r="H422" s="23"/>
    </row>
    <row r="423" spans="1:8" ht="12.75">
      <c r="A423" s="2"/>
      <c r="B423" s="46"/>
      <c r="C423" s="2"/>
      <c r="D423" s="2"/>
      <c r="E423" s="25"/>
      <c r="F423" s="23"/>
      <c r="G423" s="23"/>
      <c r="H423" s="23"/>
    </row>
    <row r="424" spans="1:8" ht="12.75">
      <c r="A424" s="2"/>
      <c r="B424" s="46"/>
      <c r="C424" s="2"/>
      <c r="D424" s="2"/>
      <c r="E424" s="25"/>
      <c r="F424" s="23"/>
      <c r="G424" s="23"/>
      <c r="H424" s="23"/>
    </row>
    <row r="425" spans="1:8" ht="12.75">
      <c r="A425" s="2"/>
      <c r="B425" s="46"/>
      <c r="C425" s="2"/>
      <c r="D425" s="2"/>
      <c r="E425" s="25"/>
      <c r="F425" s="23"/>
      <c r="G425" s="23"/>
      <c r="H425" s="23"/>
    </row>
    <row r="426" spans="1:8" ht="12.75">
      <c r="A426" s="2"/>
      <c r="B426" s="46"/>
      <c r="C426" s="2"/>
      <c r="D426" s="2"/>
      <c r="E426" s="25"/>
      <c r="F426" s="23"/>
      <c r="G426" s="23"/>
      <c r="H426" s="23"/>
    </row>
    <row r="427" spans="1:8" ht="12.75">
      <c r="A427" s="2"/>
      <c r="B427" s="46"/>
      <c r="C427" s="2"/>
      <c r="D427" s="2"/>
      <c r="E427" s="25"/>
      <c r="F427" s="23"/>
      <c r="G427" s="23"/>
      <c r="H427" s="23"/>
    </row>
    <row r="428" spans="1:8" ht="12.75">
      <c r="A428" s="2"/>
      <c r="B428" s="46"/>
      <c r="C428" s="2"/>
      <c r="D428" s="2"/>
      <c r="E428" s="25"/>
      <c r="F428" s="23"/>
      <c r="G428" s="23"/>
      <c r="H428" s="23"/>
    </row>
    <row r="429" spans="1:8" ht="12.75">
      <c r="A429" s="2"/>
      <c r="B429" s="46"/>
      <c r="C429" s="2"/>
      <c r="D429" s="2"/>
      <c r="E429" s="25"/>
      <c r="F429" s="23"/>
      <c r="G429" s="23"/>
      <c r="H429" s="23"/>
    </row>
    <row r="430" spans="1:8" ht="12.75">
      <c r="A430" s="2"/>
      <c r="B430" s="46"/>
      <c r="C430" s="2"/>
      <c r="D430" s="2"/>
      <c r="E430" s="25"/>
      <c r="F430" s="23"/>
      <c r="G430" s="23"/>
      <c r="H430" s="23"/>
    </row>
    <row r="431" spans="1:8" ht="12.75">
      <c r="A431" s="2"/>
      <c r="B431" s="46"/>
      <c r="C431" s="2"/>
      <c r="D431" s="2"/>
      <c r="E431" s="25"/>
      <c r="F431" s="23"/>
      <c r="G431" s="23"/>
      <c r="H431" s="23"/>
    </row>
    <row r="432" spans="1:8" ht="12.75">
      <c r="A432" s="2"/>
      <c r="B432" s="46"/>
      <c r="C432" s="2"/>
      <c r="D432" s="2"/>
      <c r="E432" s="25"/>
      <c r="F432" s="23"/>
      <c r="G432" s="23"/>
      <c r="H432" s="23"/>
    </row>
    <row r="433" spans="1:8" ht="12.75">
      <c r="A433" s="2"/>
      <c r="B433" s="46"/>
      <c r="C433" s="2"/>
      <c r="D433" s="2"/>
      <c r="E433" s="25"/>
      <c r="F433" s="23"/>
      <c r="G433" s="23"/>
      <c r="H433" s="23"/>
    </row>
    <row r="434" spans="1:8" ht="12.75">
      <c r="A434" s="2"/>
      <c r="B434" s="46"/>
      <c r="C434" s="2"/>
      <c r="D434" s="2"/>
      <c r="E434" s="25"/>
      <c r="F434" s="23"/>
      <c r="G434" s="23"/>
      <c r="H434" s="23"/>
    </row>
    <row r="435" spans="1:8" ht="12.75">
      <c r="A435" s="2"/>
      <c r="B435" s="46"/>
      <c r="C435" s="2"/>
      <c r="D435" s="2"/>
      <c r="E435" s="25"/>
      <c r="F435" s="23"/>
      <c r="G435" s="23"/>
      <c r="H435" s="23"/>
    </row>
    <row r="436" spans="1:8" ht="12.75">
      <c r="A436" s="2"/>
      <c r="B436" s="46"/>
      <c r="C436" s="2"/>
      <c r="D436" s="2"/>
      <c r="E436" s="25"/>
      <c r="F436" s="23"/>
      <c r="G436" s="23"/>
      <c r="H436" s="23"/>
    </row>
    <row r="437" spans="1:8" ht="12.75">
      <c r="A437" s="2"/>
      <c r="B437" s="46"/>
      <c r="C437" s="2"/>
      <c r="D437" s="2"/>
      <c r="E437" s="25"/>
      <c r="F437" s="23"/>
      <c r="G437" s="23"/>
      <c r="H437" s="23"/>
    </row>
    <row r="438" spans="1:8" ht="12.75">
      <c r="A438" s="2"/>
      <c r="B438" s="46"/>
      <c r="C438" s="2"/>
      <c r="D438" s="2"/>
      <c r="E438" s="25"/>
      <c r="F438" s="23"/>
      <c r="G438" s="23"/>
      <c r="H438" s="23"/>
    </row>
    <row r="439" spans="1:8" ht="12.75">
      <c r="A439" s="2"/>
      <c r="B439" s="46"/>
      <c r="C439" s="2"/>
      <c r="D439" s="2"/>
      <c r="E439" s="25"/>
      <c r="F439" s="23"/>
      <c r="G439" s="23"/>
      <c r="H439" s="23"/>
    </row>
    <row r="440" spans="1:8" ht="12.75">
      <c r="A440" s="2"/>
      <c r="B440" s="46"/>
      <c r="C440" s="2"/>
      <c r="D440" s="2"/>
      <c r="E440" s="25"/>
      <c r="F440" s="23"/>
      <c r="G440" s="23"/>
      <c r="H440" s="23"/>
    </row>
    <row r="441" spans="1:8" ht="12.75">
      <c r="A441" s="2"/>
      <c r="B441" s="46"/>
      <c r="C441" s="2"/>
      <c r="D441" s="2"/>
      <c r="E441" s="25"/>
      <c r="F441" s="23"/>
      <c r="G441" s="23"/>
      <c r="H441" s="23"/>
    </row>
    <row r="442" spans="1:8" ht="12.75">
      <c r="A442" s="2"/>
      <c r="B442" s="46"/>
      <c r="C442" s="2"/>
      <c r="D442" s="2"/>
      <c r="E442" s="25"/>
      <c r="F442" s="23"/>
      <c r="G442" s="23"/>
      <c r="H442" s="23"/>
    </row>
    <row r="443" spans="1:8" ht="12.75">
      <c r="A443" s="2"/>
      <c r="B443" s="46"/>
      <c r="C443" s="2"/>
      <c r="D443" s="2"/>
      <c r="E443" s="25"/>
      <c r="F443" s="23"/>
      <c r="G443" s="23"/>
      <c r="H443" s="23"/>
    </row>
    <row r="444" spans="1:8" ht="12.75">
      <c r="A444" s="2"/>
      <c r="B444" s="46"/>
      <c r="C444" s="2"/>
      <c r="D444" s="2"/>
      <c r="E444" s="25"/>
      <c r="F444" s="23"/>
      <c r="G444" s="23"/>
      <c r="H444" s="23"/>
    </row>
    <row r="445" spans="1:8" ht="12.75">
      <c r="A445" s="2"/>
      <c r="B445" s="46"/>
      <c r="C445" s="2"/>
      <c r="D445" s="2"/>
      <c r="E445" s="25"/>
      <c r="F445" s="23"/>
      <c r="G445" s="23"/>
      <c r="H445" s="23"/>
    </row>
    <row r="446" spans="1:8" ht="12.75">
      <c r="A446" s="2"/>
      <c r="B446" s="46"/>
      <c r="C446" s="2"/>
      <c r="D446" s="2"/>
      <c r="E446" s="25"/>
      <c r="F446" s="23"/>
      <c r="G446" s="23"/>
      <c r="H446" s="23"/>
    </row>
    <row r="447" spans="1:8" ht="12.75">
      <c r="A447" s="2"/>
      <c r="B447" s="46"/>
      <c r="C447" s="2"/>
      <c r="D447" s="2"/>
      <c r="E447" s="25"/>
      <c r="F447" s="23"/>
      <c r="G447" s="23"/>
      <c r="H447" s="23"/>
    </row>
    <row r="448" spans="1:8" ht="12.75">
      <c r="A448" s="2"/>
      <c r="B448" s="46"/>
      <c r="C448" s="2"/>
      <c r="D448" s="2"/>
      <c r="E448" s="25"/>
      <c r="F448" s="23"/>
      <c r="G448" s="23"/>
      <c r="H448" s="23"/>
    </row>
    <row r="449" spans="1:8" ht="12.75">
      <c r="A449" s="2"/>
      <c r="B449" s="46"/>
      <c r="C449" s="2"/>
      <c r="D449" s="2"/>
      <c r="E449" s="25"/>
      <c r="F449" s="23"/>
      <c r="G449" s="23"/>
      <c r="H449" s="23"/>
    </row>
    <row r="450" spans="1:8" ht="12.75">
      <c r="A450" s="2"/>
      <c r="B450" s="46"/>
      <c r="C450" s="2"/>
      <c r="D450" s="2"/>
      <c r="E450" s="25"/>
      <c r="F450" s="23"/>
      <c r="G450" s="23"/>
      <c r="H450" s="23"/>
    </row>
    <row r="451" spans="1:8" ht="12.75">
      <c r="A451" s="2"/>
      <c r="B451" s="46"/>
      <c r="C451" s="2"/>
      <c r="D451" s="2"/>
      <c r="E451" s="25"/>
      <c r="F451" s="23"/>
      <c r="G451" s="23"/>
      <c r="H451" s="23"/>
    </row>
    <row r="452" spans="1:8" ht="12.75">
      <c r="A452" s="2"/>
      <c r="B452" s="46"/>
      <c r="C452" s="2"/>
      <c r="D452" s="2"/>
      <c r="E452" s="25"/>
      <c r="F452" s="23"/>
      <c r="G452" s="23"/>
      <c r="H452" s="23"/>
    </row>
    <row r="453" spans="1:8" ht="12.75">
      <c r="A453" s="2"/>
      <c r="B453" s="46"/>
      <c r="C453" s="2"/>
      <c r="D453" s="2"/>
      <c r="E453" s="25"/>
      <c r="F453" s="23"/>
      <c r="G453" s="23"/>
      <c r="H453" s="23"/>
    </row>
    <row r="454" spans="1:8" ht="12.75">
      <c r="A454" s="2"/>
      <c r="B454" s="46"/>
      <c r="C454" s="2"/>
      <c r="D454" s="2"/>
      <c r="E454" s="25"/>
      <c r="F454" s="23"/>
      <c r="G454" s="23"/>
      <c r="H454" s="23"/>
    </row>
    <row r="455" spans="1:8" ht="12.75">
      <c r="A455" s="2"/>
      <c r="B455" s="46"/>
      <c r="C455" s="2"/>
      <c r="D455" s="2"/>
      <c r="E455" s="25"/>
      <c r="F455" s="23"/>
      <c r="G455" s="23"/>
      <c r="H455" s="23"/>
    </row>
    <row r="456" spans="1:8" ht="12.75">
      <c r="A456" s="2"/>
      <c r="B456" s="46"/>
      <c r="C456" s="2"/>
      <c r="D456" s="2"/>
      <c r="E456" s="25"/>
      <c r="F456" s="23"/>
      <c r="G456" s="23"/>
      <c r="H456" s="23"/>
    </row>
    <row r="457" spans="1:8" ht="12.75">
      <c r="A457" s="2"/>
      <c r="B457" s="46"/>
      <c r="C457" s="2"/>
      <c r="D457" s="2"/>
      <c r="E457" s="25"/>
      <c r="F457" s="23"/>
      <c r="G457" s="23"/>
      <c r="H457" s="23"/>
    </row>
    <row r="458" spans="1:8" ht="12.75">
      <c r="A458" s="2"/>
      <c r="B458" s="46"/>
      <c r="C458" s="2"/>
      <c r="D458" s="2"/>
      <c r="E458" s="25"/>
      <c r="F458" s="23"/>
      <c r="G458" s="23"/>
      <c r="H458" s="23"/>
    </row>
    <row r="459" spans="1:8" ht="12.75">
      <c r="A459" s="2"/>
      <c r="B459" s="46"/>
      <c r="C459" s="2"/>
      <c r="D459" s="2"/>
      <c r="E459" s="25"/>
      <c r="F459" s="23"/>
      <c r="G459" s="23"/>
      <c r="H459" s="23"/>
    </row>
    <row r="460" spans="1:8" ht="12.75">
      <c r="A460" s="2"/>
      <c r="B460" s="46"/>
      <c r="C460" s="2"/>
      <c r="D460" s="2"/>
      <c r="E460" s="25"/>
      <c r="F460" s="23"/>
      <c r="G460" s="23"/>
      <c r="H460" s="23"/>
    </row>
    <row r="461" spans="1:8" ht="12.75">
      <c r="A461" s="2"/>
      <c r="B461" s="46"/>
      <c r="C461" s="2"/>
      <c r="D461" s="2"/>
      <c r="E461" s="25"/>
      <c r="F461" s="23"/>
      <c r="G461" s="23"/>
      <c r="H461" s="23"/>
    </row>
    <row r="462" spans="1:8" ht="12.75">
      <c r="A462" s="2"/>
      <c r="B462" s="46"/>
      <c r="C462" s="2"/>
      <c r="D462" s="2"/>
      <c r="E462" s="25"/>
      <c r="F462" s="23"/>
      <c r="G462" s="23"/>
      <c r="H462" s="23"/>
    </row>
    <row r="463" spans="1:8" ht="12.75">
      <c r="A463" s="2"/>
      <c r="B463" s="46"/>
      <c r="C463" s="2"/>
      <c r="D463" s="2"/>
      <c r="E463" s="25"/>
      <c r="F463" s="23"/>
      <c r="G463" s="23"/>
      <c r="H463" s="23"/>
    </row>
    <row r="464" spans="1:8" ht="12.75">
      <c r="A464" s="2"/>
      <c r="B464" s="46"/>
      <c r="C464" s="2"/>
      <c r="D464" s="2"/>
      <c r="E464" s="25"/>
      <c r="F464" s="23"/>
      <c r="G464" s="23"/>
      <c r="H464" s="23"/>
    </row>
    <row r="465" spans="1:8" ht="12.75">
      <c r="A465" s="2"/>
      <c r="B465" s="46"/>
      <c r="C465" s="2"/>
      <c r="D465" s="2"/>
      <c r="E465" s="25"/>
      <c r="F465" s="23"/>
      <c r="G465" s="23"/>
      <c r="H465" s="23"/>
    </row>
    <row r="466" spans="1:8" ht="12.75">
      <c r="A466" s="2"/>
      <c r="B466" s="46"/>
      <c r="C466" s="2"/>
      <c r="D466" s="2"/>
      <c r="E466" s="25"/>
      <c r="F466" s="23"/>
      <c r="G466" s="23"/>
      <c r="H466" s="23"/>
    </row>
    <row r="467" spans="1:8" ht="12.75">
      <c r="A467" s="2"/>
      <c r="B467" s="46"/>
      <c r="C467" s="2"/>
      <c r="D467" s="2"/>
      <c r="E467" s="25"/>
      <c r="F467" s="23"/>
      <c r="G467" s="23"/>
      <c r="H467" s="23"/>
    </row>
    <row r="468" spans="1:8" ht="12.75">
      <c r="A468" s="2"/>
      <c r="B468" s="46"/>
      <c r="C468" s="2"/>
      <c r="D468" s="2"/>
      <c r="E468" s="25"/>
      <c r="F468" s="23"/>
      <c r="G468" s="23"/>
      <c r="H468" s="23"/>
    </row>
    <row r="469" spans="1:8" ht="12.75">
      <c r="A469" s="2"/>
      <c r="B469" s="46"/>
      <c r="C469" s="2"/>
      <c r="D469" s="2"/>
      <c r="E469" s="25"/>
      <c r="F469" s="23"/>
      <c r="G469" s="23"/>
      <c r="H469" s="23"/>
    </row>
    <row r="470" spans="1:8" ht="12.75">
      <c r="A470" s="2"/>
      <c r="B470" s="46"/>
      <c r="C470" s="2"/>
      <c r="D470" s="2"/>
      <c r="E470" s="25"/>
      <c r="F470" s="23"/>
      <c r="G470" s="23"/>
      <c r="H470" s="23"/>
    </row>
    <row r="471" spans="1:8" ht="12.75">
      <c r="A471" s="2"/>
      <c r="B471" s="46"/>
      <c r="C471" s="2"/>
      <c r="D471" s="2"/>
      <c r="E471" s="25"/>
      <c r="F471" s="23"/>
      <c r="G471" s="23"/>
      <c r="H471" s="23"/>
    </row>
    <row r="472" spans="1:8" ht="12.75">
      <c r="A472" s="2"/>
      <c r="B472" s="46"/>
      <c r="C472" s="2"/>
      <c r="D472" s="2"/>
      <c r="E472" s="25"/>
      <c r="F472" s="23"/>
      <c r="G472" s="23"/>
      <c r="H472" s="23"/>
    </row>
    <row r="473" spans="1:8" ht="12.75">
      <c r="A473" s="2"/>
      <c r="B473" s="46"/>
      <c r="C473" s="2"/>
      <c r="D473" s="2"/>
      <c r="E473" s="25"/>
      <c r="F473" s="23"/>
      <c r="G473" s="23"/>
      <c r="H473" s="23"/>
    </row>
    <row r="474" spans="1:8" ht="12.75">
      <c r="A474" s="2"/>
      <c r="B474" s="46"/>
      <c r="C474" s="2"/>
      <c r="D474" s="2"/>
      <c r="E474" s="25"/>
      <c r="F474" s="23"/>
      <c r="G474" s="23"/>
      <c r="H474" s="23"/>
    </row>
    <row r="475" spans="1:8" ht="12.75">
      <c r="A475" s="2"/>
      <c r="B475" s="46"/>
      <c r="C475" s="2"/>
      <c r="D475" s="2"/>
      <c r="E475" s="25"/>
      <c r="F475" s="23"/>
      <c r="G475" s="23"/>
      <c r="H475" s="23"/>
    </row>
    <row r="476" spans="1:8" ht="12.75">
      <c r="A476" s="2"/>
      <c r="B476" s="46"/>
      <c r="C476" s="2"/>
      <c r="D476" s="2"/>
      <c r="E476" s="25"/>
      <c r="F476" s="23"/>
      <c r="G476" s="23"/>
      <c r="H476" s="23"/>
    </row>
    <row r="477" spans="1:8" ht="12.75">
      <c r="A477" s="2"/>
      <c r="B477" s="46"/>
      <c r="C477" s="2"/>
      <c r="D477" s="2"/>
      <c r="E477" s="25"/>
      <c r="F477" s="23"/>
      <c r="G477" s="23"/>
      <c r="H477" s="23"/>
    </row>
    <row r="478" spans="1:8" ht="12.75">
      <c r="A478" s="2"/>
      <c r="B478" s="46"/>
      <c r="C478" s="2"/>
      <c r="D478" s="2"/>
      <c r="E478" s="25"/>
      <c r="F478" s="23"/>
      <c r="G478" s="23"/>
      <c r="H478" s="23"/>
    </row>
    <row r="479" spans="1:8" ht="12.75">
      <c r="A479" s="2"/>
      <c r="B479" s="46"/>
      <c r="C479" s="2"/>
      <c r="D479" s="2"/>
      <c r="E479" s="25"/>
      <c r="F479" s="23"/>
      <c r="G479" s="23"/>
      <c r="H479" s="23"/>
    </row>
    <row r="480" spans="1:8" ht="12.75">
      <c r="A480" s="2"/>
      <c r="B480" s="46"/>
      <c r="C480" s="2"/>
      <c r="D480" s="2"/>
      <c r="E480" s="25"/>
      <c r="F480" s="23"/>
      <c r="G480" s="23"/>
      <c r="H480" s="23"/>
    </row>
    <row r="481" spans="1:8" ht="12.75">
      <c r="A481" s="2"/>
      <c r="B481" s="46"/>
      <c r="C481" s="2"/>
      <c r="D481" s="2"/>
      <c r="E481" s="25"/>
      <c r="F481" s="23"/>
      <c r="G481" s="23"/>
      <c r="H481" s="23"/>
    </row>
    <row r="482" spans="1:8" ht="12.75">
      <c r="A482" s="2"/>
      <c r="B482" s="46"/>
      <c r="C482" s="2"/>
      <c r="D482" s="2"/>
      <c r="E482" s="25"/>
      <c r="F482" s="23"/>
      <c r="G482" s="23"/>
      <c r="H482" s="23"/>
    </row>
    <row r="483" spans="1:8" ht="12.75">
      <c r="A483" s="2"/>
      <c r="B483" s="46"/>
      <c r="C483" s="2"/>
      <c r="D483" s="2"/>
      <c r="E483" s="25"/>
      <c r="F483" s="23"/>
      <c r="G483" s="23"/>
      <c r="H483" s="23"/>
    </row>
    <row r="484" spans="1:8" ht="12.75">
      <c r="A484" s="2"/>
      <c r="B484" s="46"/>
      <c r="C484" s="2"/>
      <c r="D484" s="2"/>
      <c r="E484" s="25"/>
      <c r="F484" s="23"/>
      <c r="G484" s="23"/>
      <c r="H484" s="23"/>
    </row>
    <row r="485" spans="1:8" ht="12.75">
      <c r="A485" s="2"/>
      <c r="B485" s="46"/>
      <c r="C485" s="2"/>
      <c r="D485" s="2"/>
      <c r="E485" s="25"/>
      <c r="F485" s="23"/>
      <c r="G485" s="23"/>
      <c r="H485" s="23"/>
    </row>
    <row r="486" spans="1:8" ht="12.75">
      <c r="A486" s="2"/>
      <c r="B486" s="46"/>
      <c r="C486" s="2"/>
      <c r="D486" s="2"/>
      <c r="E486" s="25"/>
      <c r="F486" s="23"/>
      <c r="G486" s="23"/>
      <c r="H486" s="23"/>
    </row>
    <row r="487" spans="1:8" ht="12.75">
      <c r="A487" s="2"/>
      <c r="B487" s="46"/>
      <c r="C487" s="2"/>
      <c r="D487" s="2"/>
      <c r="E487" s="25"/>
      <c r="F487" s="23"/>
      <c r="G487" s="23"/>
      <c r="H487" s="23"/>
    </row>
    <row r="488" spans="1:8" ht="12.75">
      <c r="A488" s="2"/>
      <c r="B488" s="46"/>
      <c r="C488" s="2"/>
      <c r="D488" s="2"/>
      <c r="E488" s="25"/>
      <c r="F488" s="23"/>
      <c r="G488" s="23"/>
      <c r="H488" s="23"/>
    </row>
    <row r="489" spans="1:8" ht="12.75">
      <c r="A489" s="2"/>
      <c r="B489" s="46"/>
      <c r="C489" s="2"/>
      <c r="D489" s="2"/>
      <c r="E489" s="25"/>
      <c r="F489" s="23"/>
      <c r="G489" s="23"/>
      <c r="H489" s="23"/>
    </row>
    <row r="490" spans="1:8" ht="12.75">
      <c r="A490" s="2"/>
      <c r="B490" s="46"/>
      <c r="C490" s="2"/>
      <c r="D490" s="2"/>
      <c r="E490" s="25"/>
      <c r="F490" s="23"/>
      <c r="G490" s="23"/>
      <c r="H490" s="23"/>
    </row>
    <row r="491" spans="1:8" ht="12.75">
      <c r="A491" s="2"/>
      <c r="B491" s="46"/>
      <c r="C491" s="2"/>
      <c r="D491" s="2"/>
      <c r="E491" s="25"/>
      <c r="F491" s="23"/>
      <c r="G491" s="23"/>
      <c r="H491" s="23"/>
    </row>
    <row r="492" spans="1:8" ht="12.75">
      <c r="A492" s="2"/>
      <c r="B492" s="46"/>
      <c r="C492" s="2"/>
      <c r="D492" s="2"/>
      <c r="E492" s="25"/>
      <c r="F492" s="23"/>
      <c r="G492" s="23"/>
      <c r="H492" s="23"/>
    </row>
    <row r="493" spans="1:8" ht="12.75">
      <c r="A493" s="2"/>
      <c r="B493" s="46"/>
      <c r="C493" s="2"/>
      <c r="D493" s="2"/>
      <c r="E493" s="25"/>
      <c r="F493" s="23"/>
      <c r="G493" s="23"/>
      <c r="H493" s="23"/>
    </row>
    <row r="494" spans="1:8" ht="12.75">
      <c r="A494" s="2"/>
      <c r="B494" s="46"/>
      <c r="C494" s="2"/>
      <c r="D494" s="2"/>
      <c r="E494" s="25"/>
      <c r="F494" s="23"/>
      <c r="G494" s="23"/>
      <c r="H494" s="23"/>
    </row>
    <row r="495" spans="1:8" ht="12.75">
      <c r="A495" s="2"/>
      <c r="B495" s="46"/>
      <c r="C495" s="2"/>
      <c r="D495" s="2"/>
      <c r="E495" s="25"/>
      <c r="F495" s="23"/>
      <c r="G495" s="23"/>
      <c r="H495" s="23"/>
    </row>
    <row r="496" spans="1:8" ht="12.75">
      <c r="A496" s="2"/>
      <c r="B496" s="46"/>
      <c r="C496" s="2"/>
      <c r="D496" s="2"/>
      <c r="E496" s="25"/>
      <c r="F496" s="23"/>
      <c r="G496" s="23"/>
      <c r="H496" s="23"/>
    </row>
    <row r="497" spans="1:8" ht="12.75">
      <c r="A497" s="2"/>
      <c r="B497" s="46"/>
      <c r="C497" s="2"/>
      <c r="D497" s="2"/>
      <c r="E497" s="25"/>
      <c r="F497" s="23"/>
      <c r="G497" s="23"/>
      <c r="H497" s="23"/>
    </row>
    <row r="498" spans="1:8" ht="12.75">
      <c r="A498" s="2"/>
      <c r="B498" s="46"/>
      <c r="C498" s="2"/>
      <c r="D498" s="2"/>
      <c r="E498" s="25"/>
      <c r="F498" s="23"/>
      <c r="G498" s="23"/>
      <c r="H498" s="23"/>
    </row>
    <row r="499" spans="1:8" ht="12.75">
      <c r="A499" s="2"/>
      <c r="B499" s="46"/>
      <c r="C499" s="2"/>
      <c r="D499" s="2"/>
      <c r="E499" s="25"/>
      <c r="F499" s="23"/>
      <c r="G499" s="23"/>
      <c r="H499" s="23"/>
    </row>
    <row r="500" spans="1:8" ht="12.75">
      <c r="A500" s="2"/>
      <c r="B500" s="46"/>
      <c r="C500" s="2"/>
      <c r="D500" s="2"/>
      <c r="E500" s="25"/>
      <c r="F500" s="23"/>
      <c r="G500" s="23"/>
      <c r="H500" s="23"/>
    </row>
    <row r="501" spans="1:8" ht="12.75">
      <c r="A501" s="2"/>
      <c r="B501" s="46"/>
      <c r="C501" s="2"/>
      <c r="D501" s="2"/>
      <c r="E501" s="25"/>
      <c r="F501" s="23"/>
      <c r="G501" s="23"/>
      <c r="H501" s="23"/>
    </row>
    <row r="502" spans="1:8" ht="12.75">
      <c r="A502" s="2"/>
      <c r="B502" s="46"/>
      <c r="C502" s="2"/>
      <c r="D502" s="2"/>
      <c r="E502" s="25"/>
      <c r="F502" s="23"/>
      <c r="G502" s="23"/>
      <c r="H502" s="23"/>
    </row>
    <row r="503" spans="1:8" ht="12.75">
      <c r="A503" s="2"/>
      <c r="B503" s="46"/>
      <c r="C503" s="2"/>
      <c r="D503" s="2"/>
      <c r="E503" s="25"/>
      <c r="F503" s="23"/>
      <c r="G503" s="23"/>
      <c r="H503" s="23"/>
    </row>
    <row r="504" spans="1:8" ht="12.75">
      <c r="A504" s="2"/>
      <c r="B504" s="46"/>
      <c r="C504" s="2"/>
      <c r="D504" s="2"/>
      <c r="E504" s="25"/>
      <c r="F504" s="23"/>
      <c r="G504" s="23"/>
      <c r="H504" s="23"/>
    </row>
    <row r="505" spans="1:8" ht="12.75">
      <c r="A505" s="2"/>
      <c r="B505" s="46"/>
      <c r="C505" s="2"/>
      <c r="D505" s="2"/>
      <c r="E505" s="25"/>
      <c r="F505" s="23"/>
      <c r="G505" s="23"/>
      <c r="H505" s="23"/>
    </row>
    <row r="506" spans="1:8" ht="12.75">
      <c r="A506" s="2"/>
      <c r="B506" s="46"/>
      <c r="C506" s="2"/>
      <c r="D506" s="2"/>
      <c r="E506" s="25"/>
      <c r="F506" s="23"/>
      <c r="G506" s="23"/>
      <c r="H506" s="23"/>
    </row>
    <row r="507" spans="1:8" ht="12.75">
      <c r="A507" s="2"/>
      <c r="B507" s="46"/>
      <c r="C507" s="2"/>
      <c r="D507" s="2"/>
      <c r="E507" s="25"/>
      <c r="F507" s="23"/>
      <c r="G507" s="23"/>
      <c r="H507" s="23"/>
    </row>
    <row r="508" spans="1:8" ht="12.75">
      <c r="A508" s="2"/>
      <c r="B508" s="46"/>
      <c r="C508" s="2"/>
      <c r="D508" s="2"/>
      <c r="E508" s="25"/>
      <c r="F508" s="23"/>
      <c r="G508" s="23"/>
      <c r="H508" s="23"/>
    </row>
    <row r="509" spans="1:8" ht="12.75">
      <c r="A509" s="2"/>
      <c r="B509" s="46"/>
      <c r="C509" s="2"/>
      <c r="D509" s="2"/>
      <c r="E509" s="25"/>
      <c r="F509" s="23"/>
      <c r="G509" s="23"/>
      <c r="H509" s="23"/>
    </row>
    <row r="510" spans="1:8" ht="12.75">
      <c r="A510" s="2"/>
      <c r="B510" s="46"/>
      <c r="C510" s="2"/>
      <c r="D510" s="2"/>
      <c r="E510" s="25"/>
      <c r="F510" s="23"/>
      <c r="G510" s="23"/>
      <c r="H510" s="23"/>
    </row>
    <row r="511" spans="1:8" ht="12.75">
      <c r="A511" s="2"/>
      <c r="B511" s="46"/>
      <c r="C511" s="2"/>
      <c r="D511" s="2"/>
      <c r="E511" s="25"/>
      <c r="F511" s="23"/>
      <c r="G511" s="23"/>
      <c r="H511" s="23"/>
    </row>
    <row r="512" spans="1:8" ht="12.75">
      <c r="A512" s="2"/>
      <c r="B512" s="46"/>
      <c r="C512" s="2"/>
      <c r="D512" s="2"/>
      <c r="E512" s="25"/>
      <c r="F512" s="23"/>
      <c r="G512" s="23"/>
      <c r="H512" s="23"/>
    </row>
    <row r="513" spans="1:8" ht="12.75">
      <c r="A513" s="2"/>
      <c r="B513" s="46"/>
      <c r="C513" s="2"/>
      <c r="D513" s="2"/>
      <c r="E513" s="25"/>
      <c r="F513" s="23"/>
      <c r="G513" s="23"/>
      <c r="H513" s="23"/>
    </row>
    <row r="514" spans="1:8" ht="12.75">
      <c r="A514" s="2"/>
      <c r="B514" s="46"/>
      <c r="C514" s="2"/>
      <c r="D514" s="2"/>
      <c r="E514" s="25"/>
      <c r="F514" s="23"/>
      <c r="G514" s="23"/>
      <c r="H514" s="23"/>
    </row>
    <row r="515" spans="1:8" ht="12.75">
      <c r="A515" s="2"/>
      <c r="B515" s="46"/>
      <c r="C515" s="2"/>
      <c r="D515" s="2"/>
      <c r="E515" s="25"/>
      <c r="F515" s="23"/>
      <c r="G515" s="23"/>
      <c r="H515" s="23"/>
    </row>
    <row r="516" spans="1:8" ht="12.75">
      <c r="A516" s="2"/>
      <c r="B516" s="46"/>
      <c r="C516" s="2"/>
      <c r="D516" s="2"/>
      <c r="E516" s="25"/>
      <c r="F516" s="23"/>
      <c r="G516" s="23"/>
      <c r="H516" s="23"/>
    </row>
    <row r="517" spans="1:8" ht="12.75">
      <c r="A517" s="2"/>
      <c r="B517" s="46"/>
      <c r="C517" s="2"/>
      <c r="D517" s="2"/>
      <c r="E517" s="25"/>
      <c r="F517" s="23"/>
      <c r="G517" s="23"/>
      <c r="H517" s="23"/>
    </row>
    <row r="518" spans="1:8" ht="12.75">
      <c r="A518" s="2"/>
      <c r="B518" s="46"/>
      <c r="C518" s="2"/>
      <c r="D518" s="2"/>
      <c r="E518" s="25"/>
      <c r="F518" s="23"/>
      <c r="G518" s="23"/>
      <c r="H518" s="23"/>
    </row>
    <row r="519" spans="1:8" ht="12.75">
      <c r="A519" s="2"/>
      <c r="B519" s="46"/>
      <c r="C519" s="2"/>
      <c r="D519" s="2"/>
      <c r="E519" s="25"/>
      <c r="F519" s="23"/>
      <c r="G519" s="23"/>
      <c r="H519" s="23"/>
    </row>
    <row r="520" spans="1:8" ht="12.75">
      <c r="A520" s="2"/>
      <c r="B520" s="46"/>
      <c r="C520" s="2"/>
      <c r="D520" s="2"/>
      <c r="E520" s="25"/>
      <c r="F520" s="23"/>
      <c r="G520" s="23"/>
      <c r="H520" s="23"/>
    </row>
    <row r="521" spans="1:8" ht="12.75">
      <c r="A521" s="2"/>
      <c r="B521" s="46"/>
      <c r="C521" s="2"/>
      <c r="D521" s="2"/>
      <c r="E521" s="25"/>
      <c r="F521" s="23"/>
      <c r="G521" s="23"/>
      <c r="H521" s="23"/>
    </row>
    <row r="522" spans="1:8" ht="12.75">
      <c r="A522" s="2"/>
      <c r="B522" s="46"/>
      <c r="C522" s="2"/>
      <c r="D522" s="2"/>
      <c r="E522" s="25"/>
      <c r="F522" s="23"/>
      <c r="G522" s="23"/>
      <c r="H522" s="23"/>
    </row>
    <row r="523" spans="1:8" ht="12.75">
      <c r="A523" s="2"/>
      <c r="B523" s="46"/>
      <c r="C523" s="2"/>
      <c r="D523" s="2"/>
      <c r="E523" s="25"/>
      <c r="F523" s="23"/>
      <c r="G523" s="23"/>
      <c r="H523" s="23"/>
    </row>
    <row r="524" spans="1:8" ht="12.75">
      <c r="A524" s="2"/>
      <c r="B524" s="46"/>
      <c r="C524" s="2"/>
      <c r="D524" s="2"/>
      <c r="E524" s="25"/>
      <c r="F524" s="23"/>
      <c r="G524" s="23"/>
      <c r="H524" s="23"/>
    </row>
    <row r="525" spans="1:8" ht="12.75">
      <c r="A525" s="2"/>
      <c r="B525" s="46"/>
      <c r="C525" s="2"/>
      <c r="D525" s="2"/>
      <c r="E525" s="25"/>
      <c r="F525" s="23"/>
      <c r="G525" s="23"/>
      <c r="H525" s="23"/>
    </row>
    <row r="526" spans="1:8" ht="12.75">
      <c r="A526" s="2"/>
      <c r="B526" s="46"/>
      <c r="C526" s="2"/>
      <c r="D526" s="2"/>
      <c r="E526" s="25"/>
      <c r="F526" s="23"/>
      <c r="G526" s="23"/>
      <c r="H526" s="23"/>
    </row>
    <row r="527" spans="1:8" ht="12.75">
      <c r="A527" s="2"/>
      <c r="B527" s="46"/>
      <c r="C527" s="2"/>
      <c r="D527" s="2"/>
      <c r="E527" s="25"/>
      <c r="F527" s="23"/>
      <c r="G527" s="23"/>
      <c r="H527" s="23"/>
    </row>
    <row r="528" spans="1:8" ht="12.75">
      <c r="A528" s="2"/>
      <c r="B528" s="46"/>
      <c r="C528" s="2"/>
      <c r="D528" s="2"/>
      <c r="E528" s="25"/>
      <c r="F528" s="23"/>
      <c r="G528" s="23"/>
      <c r="H528" s="23"/>
    </row>
    <row r="529" spans="1:8" ht="12.75">
      <c r="A529" s="2"/>
      <c r="B529" s="46"/>
      <c r="C529" s="2"/>
      <c r="D529" s="2"/>
      <c r="E529" s="25"/>
      <c r="F529" s="23"/>
      <c r="G529" s="23"/>
      <c r="H529" s="23"/>
    </row>
    <row r="530" spans="1:8" ht="12.75">
      <c r="A530" s="2"/>
      <c r="B530" s="46"/>
      <c r="C530" s="2"/>
      <c r="D530" s="2"/>
      <c r="E530" s="25"/>
      <c r="F530" s="23"/>
      <c r="G530" s="23"/>
      <c r="H530" s="23"/>
    </row>
    <row r="531" spans="1:8" ht="12.75">
      <c r="A531" s="2"/>
      <c r="B531" s="46"/>
      <c r="C531" s="2"/>
      <c r="D531" s="2"/>
      <c r="E531" s="25"/>
      <c r="F531" s="23"/>
      <c r="G531" s="23"/>
      <c r="H531" s="23"/>
    </row>
    <row r="532" spans="1:8" ht="12.75">
      <c r="A532" s="2"/>
      <c r="B532" s="46"/>
      <c r="C532" s="2"/>
      <c r="D532" s="2"/>
      <c r="E532" s="25"/>
      <c r="F532" s="23"/>
      <c r="G532" s="23"/>
      <c r="H532" s="23"/>
    </row>
    <row r="533" spans="1:8" ht="12.75">
      <c r="A533" s="2"/>
      <c r="B533" s="46"/>
      <c r="C533" s="2"/>
      <c r="D533" s="2"/>
      <c r="E533" s="25"/>
      <c r="F533" s="23"/>
      <c r="G533" s="23"/>
      <c r="H533" s="23"/>
    </row>
    <row r="534" spans="1:8" ht="12.75">
      <c r="A534" s="2"/>
      <c r="B534" s="46"/>
      <c r="C534" s="2"/>
      <c r="D534" s="2"/>
      <c r="E534" s="25"/>
      <c r="F534" s="23"/>
      <c r="G534" s="23"/>
      <c r="H534" s="23"/>
    </row>
    <row r="535" spans="1:8" ht="12.75">
      <c r="A535" s="2"/>
      <c r="B535" s="46"/>
      <c r="C535" s="2"/>
      <c r="D535" s="2"/>
      <c r="E535" s="25"/>
      <c r="F535" s="23"/>
      <c r="G535" s="23"/>
      <c r="H535" s="23"/>
    </row>
    <row r="536" spans="1:8" ht="12.75">
      <c r="A536" s="2"/>
      <c r="B536" s="46"/>
      <c r="C536" s="2"/>
      <c r="D536" s="2"/>
      <c r="E536" s="25"/>
      <c r="F536" s="23"/>
      <c r="G536" s="23"/>
      <c r="H536" s="23"/>
    </row>
    <row r="537" spans="1:8" ht="12.75">
      <c r="A537" s="2"/>
      <c r="B537" s="46"/>
      <c r="C537" s="2"/>
      <c r="D537" s="2"/>
      <c r="E537" s="25"/>
      <c r="F537" s="23"/>
      <c r="G537" s="23"/>
      <c r="H537" s="23"/>
    </row>
    <row r="538" spans="1:8" ht="12.75">
      <c r="A538" s="2"/>
      <c r="B538" s="46"/>
      <c r="C538" s="2"/>
      <c r="D538" s="2"/>
      <c r="E538" s="25"/>
      <c r="F538" s="23"/>
      <c r="G538" s="23"/>
      <c r="H538" s="23"/>
    </row>
    <row r="539" spans="1:8" ht="12.75">
      <c r="A539" s="2"/>
      <c r="B539" s="46"/>
      <c r="C539" s="2"/>
      <c r="D539" s="2"/>
      <c r="E539" s="25"/>
      <c r="F539" s="23"/>
      <c r="G539" s="23"/>
      <c r="H539" s="23"/>
    </row>
    <row r="540" spans="1:8" ht="12.75">
      <c r="A540" s="2"/>
      <c r="B540" s="46"/>
      <c r="C540" s="2"/>
      <c r="D540" s="2"/>
      <c r="E540" s="25"/>
      <c r="F540" s="23"/>
      <c r="G540" s="23"/>
      <c r="H540" s="23"/>
    </row>
    <row r="541" spans="1:8" ht="12.75">
      <c r="A541" s="2"/>
      <c r="B541" s="46"/>
      <c r="C541" s="2"/>
      <c r="D541" s="2"/>
      <c r="E541" s="25"/>
      <c r="F541" s="23"/>
      <c r="G541" s="23"/>
      <c r="H541" s="23"/>
    </row>
    <row r="542" spans="1:8" ht="12.75">
      <c r="A542" s="2"/>
      <c r="B542" s="46"/>
      <c r="C542" s="2"/>
      <c r="D542" s="2"/>
      <c r="E542" s="25"/>
      <c r="F542" s="23"/>
      <c r="G542" s="23"/>
      <c r="H542" s="23"/>
    </row>
    <row r="543" spans="1:8" ht="12.75">
      <c r="A543" s="2"/>
      <c r="B543" s="46"/>
      <c r="C543" s="2"/>
      <c r="D543" s="2"/>
      <c r="E543" s="25"/>
      <c r="F543" s="23"/>
      <c r="G543" s="23"/>
      <c r="H543" s="23"/>
    </row>
    <row r="544" spans="1:8" ht="12.75">
      <c r="A544" s="2"/>
      <c r="B544" s="46"/>
      <c r="C544" s="2"/>
      <c r="D544" s="2"/>
      <c r="E544" s="25"/>
      <c r="F544" s="23"/>
      <c r="G544" s="23"/>
      <c r="H544" s="23"/>
    </row>
    <row r="545" spans="1:8" ht="12.75">
      <c r="A545" s="2"/>
      <c r="B545" s="46"/>
      <c r="C545" s="2"/>
      <c r="D545" s="2"/>
      <c r="E545" s="25"/>
      <c r="F545" s="23"/>
      <c r="G545" s="23"/>
      <c r="H545" s="23"/>
    </row>
    <row r="546" spans="1:8" ht="12.75">
      <c r="A546" s="2"/>
      <c r="B546" s="46"/>
      <c r="C546" s="2"/>
      <c r="D546" s="2"/>
      <c r="E546" s="25"/>
      <c r="F546" s="23"/>
      <c r="G546" s="23"/>
      <c r="H546" s="23"/>
    </row>
    <row r="547" spans="1:8" ht="12.75">
      <c r="A547" s="2"/>
      <c r="B547" s="46"/>
      <c r="C547" s="2"/>
      <c r="D547" s="2"/>
      <c r="E547" s="25"/>
      <c r="F547" s="23"/>
      <c r="G547" s="23"/>
      <c r="H547" s="23"/>
    </row>
    <row r="548" spans="1:8" ht="12.75">
      <c r="A548" s="2"/>
      <c r="B548" s="46"/>
      <c r="C548" s="2"/>
      <c r="D548" s="2"/>
      <c r="E548" s="25"/>
      <c r="F548" s="23"/>
      <c r="G548" s="23"/>
      <c r="H548" s="23"/>
    </row>
    <row r="549" spans="1:8" ht="12.75">
      <c r="A549" s="2"/>
      <c r="B549" s="46"/>
      <c r="C549" s="2"/>
      <c r="D549" s="2"/>
      <c r="E549" s="25"/>
      <c r="F549" s="23"/>
      <c r="G549" s="23"/>
      <c r="H549" s="23"/>
    </row>
    <row r="550" spans="1:8" ht="12.75">
      <c r="A550" s="2"/>
      <c r="B550" s="46"/>
      <c r="C550" s="2"/>
      <c r="D550" s="2"/>
      <c r="E550" s="25"/>
      <c r="F550" s="23"/>
      <c r="G550" s="23"/>
      <c r="H550" s="23"/>
    </row>
    <row r="551" spans="1:8" ht="12.75">
      <c r="A551" s="2"/>
      <c r="B551" s="46"/>
      <c r="C551" s="2"/>
      <c r="D551" s="2"/>
      <c r="E551" s="25"/>
      <c r="F551" s="23"/>
      <c r="G551" s="23"/>
      <c r="H551" s="23"/>
    </row>
    <row r="552" spans="1:8" ht="12.75">
      <c r="A552" s="2"/>
      <c r="B552" s="46"/>
      <c r="C552" s="2"/>
      <c r="D552" s="2"/>
      <c r="E552" s="25"/>
      <c r="F552" s="23"/>
      <c r="G552" s="23"/>
      <c r="H552" s="23"/>
    </row>
    <row r="553" spans="1:8" ht="12.75">
      <c r="A553" s="2"/>
      <c r="B553" s="46"/>
      <c r="C553" s="2"/>
      <c r="D553" s="2"/>
      <c r="E553" s="25"/>
      <c r="F553" s="23"/>
      <c r="G553" s="23"/>
      <c r="H553" s="23"/>
    </row>
    <row r="554" spans="1:8" ht="12.75">
      <c r="A554" s="2"/>
      <c r="B554" s="46"/>
      <c r="C554" s="2"/>
      <c r="D554" s="2"/>
      <c r="E554" s="25"/>
      <c r="F554" s="23"/>
      <c r="G554" s="23"/>
      <c r="H554" s="23"/>
    </row>
    <row r="555" spans="1:8" ht="12.75">
      <c r="A555" s="2"/>
      <c r="B555" s="46"/>
      <c r="C555" s="2"/>
      <c r="D555" s="2"/>
      <c r="E555" s="25"/>
      <c r="F555" s="23"/>
      <c r="G555" s="23"/>
      <c r="H555" s="23"/>
    </row>
    <row r="556" spans="1:8" ht="12.75">
      <c r="A556" s="2"/>
      <c r="B556" s="46"/>
      <c r="C556" s="2"/>
      <c r="D556" s="2"/>
      <c r="E556" s="25"/>
      <c r="F556" s="23"/>
      <c r="G556" s="23"/>
      <c r="H556" s="23"/>
    </row>
    <row r="557" spans="1:8" ht="12.75">
      <c r="A557" s="2"/>
      <c r="B557" s="46"/>
      <c r="C557" s="2"/>
      <c r="D557" s="2"/>
      <c r="E557" s="25"/>
      <c r="F557" s="23"/>
      <c r="G557" s="23"/>
      <c r="H557" s="23"/>
    </row>
    <row r="558" spans="1:8" ht="12.75">
      <c r="A558" s="2"/>
      <c r="B558" s="46"/>
      <c r="C558" s="2"/>
      <c r="D558" s="2"/>
      <c r="E558" s="25"/>
      <c r="F558" s="23"/>
      <c r="G558" s="23"/>
      <c r="H558" s="23"/>
    </row>
    <row r="559" spans="1:8" ht="12.75">
      <c r="A559" s="2"/>
      <c r="B559" s="46"/>
      <c r="C559" s="2"/>
      <c r="D559" s="2"/>
      <c r="E559" s="25"/>
      <c r="F559" s="23"/>
      <c r="G559" s="23"/>
      <c r="H559" s="23"/>
    </row>
    <row r="560" spans="1:8" ht="12.75">
      <c r="A560" s="2"/>
      <c r="B560" s="46"/>
      <c r="C560" s="2"/>
      <c r="D560" s="2"/>
      <c r="E560" s="25"/>
      <c r="F560" s="23"/>
      <c r="G560" s="23"/>
      <c r="H560" s="23"/>
    </row>
    <row r="561" spans="1:8" ht="12.75">
      <c r="A561" s="2"/>
      <c r="B561" s="46"/>
      <c r="C561" s="2"/>
      <c r="D561" s="2"/>
      <c r="E561" s="25"/>
      <c r="F561" s="23"/>
      <c r="G561" s="23"/>
      <c r="H561" s="23"/>
    </row>
    <row r="562" spans="1:8" ht="12.75">
      <c r="A562" s="2"/>
      <c r="B562" s="46"/>
      <c r="C562" s="2"/>
      <c r="D562" s="2"/>
      <c r="E562" s="25"/>
      <c r="F562" s="23"/>
      <c r="G562" s="23"/>
      <c r="H562" s="23"/>
    </row>
    <row r="563" spans="1:8" ht="12.75">
      <c r="A563" s="2"/>
      <c r="B563" s="46"/>
      <c r="C563" s="2"/>
      <c r="D563" s="2"/>
      <c r="E563" s="25"/>
      <c r="F563" s="23"/>
      <c r="G563" s="23"/>
      <c r="H563" s="23"/>
    </row>
    <row r="564" spans="1:8" ht="12.75">
      <c r="A564" s="2"/>
      <c r="B564" s="46"/>
      <c r="C564" s="2"/>
      <c r="D564" s="2"/>
      <c r="E564" s="25"/>
      <c r="F564" s="23"/>
      <c r="G564" s="23"/>
      <c r="H564" s="23"/>
    </row>
    <row r="565" spans="1:8" ht="12.75">
      <c r="A565" s="2"/>
      <c r="B565" s="46"/>
      <c r="C565" s="2"/>
      <c r="D565" s="2"/>
      <c r="E565" s="25"/>
      <c r="F565" s="23"/>
      <c r="G565" s="23"/>
      <c r="H565" s="23"/>
    </row>
    <row r="566" spans="1:8" ht="12.75">
      <c r="A566" s="2"/>
      <c r="B566" s="46"/>
      <c r="C566" s="2"/>
      <c r="D566" s="2"/>
      <c r="E566" s="25"/>
      <c r="F566" s="23"/>
      <c r="G566" s="23"/>
      <c r="H566" s="23"/>
    </row>
    <row r="567" spans="1:8" ht="12.75">
      <c r="A567" s="2"/>
      <c r="B567" s="46"/>
      <c r="C567" s="2"/>
      <c r="D567" s="2"/>
      <c r="E567" s="25"/>
      <c r="F567" s="23"/>
      <c r="G567" s="23"/>
      <c r="H567" s="23"/>
    </row>
    <row r="568" spans="1:8" ht="12.75">
      <c r="A568" s="2"/>
      <c r="B568" s="46"/>
      <c r="C568" s="2"/>
      <c r="D568" s="2"/>
      <c r="E568" s="25"/>
      <c r="F568" s="23"/>
      <c r="G568" s="23"/>
      <c r="H568" s="23"/>
    </row>
    <row r="569" spans="1:8" ht="12.75">
      <c r="A569" s="2"/>
      <c r="B569" s="46"/>
      <c r="C569" s="2"/>
      <c r="D569" s="2"/>
      <c r="E569" s="25"/>
      <c r="F569" s="23"/>
      <c r="G569" s="23"/>
      <c r="H569" s="23"/>
    </row>
    <row r="570" spans="1:8" ht="12.75">
      <c r="A570" s="2"/>
      <c r="B570" s="46"/>
      <c r="C570" s="2"/>
      <c r="D570" s="2"/>
      <c r="E570" s="25"/>
      <c r="F570" s="23"/>
      <c r="G570" s="23"/>
      <c r="H570" s="23"/>
    </row>
    <row r="571" spans="1:8" ht="12.75">
      <c r="A571" s="2"/>
      <c r="B571" s="46"/>
      <c r="C571" s="2"/>
      <c r="D571" s="2"/>
      <c r="E571" s="25"/>
      <c r="F571" s="23"/>
      <c r="G571" s="23"/>
      <c r="H571" s="23"/>
    </row>
    <row r="572" spans="1:8" ht="12.75">
      <c r="A572" s="2"/>
      <c r="B572" s="46"/>
      <c r="C572" s="2"/>
      <c r="D572" s="2"/>
      <c r="E572" s="25"/>
      <c r="F572" s="23"/>
      <c r="G572" s="23"/>
      <c r="H572" s="23"/>
    </row>
    <row r="573" spans="1:8" ht="12.75">
      <c r="A573" s="2"/>
      <c r="B573" s="46"/>
      <c r="C573" s="2"/>
      <c r="D573" s="2"/>
      <c r="E573" s="25"/>
      <c r="F573" s="23"/>
      <c r="G573" s="23"/>
      <c r="H573" s="23"/>
    </row>
    <row r="574" spans="1:8" ht="12.75">
      <c r="A574" s="2"/>
      <c r="B574" s="46"/>
      <c r="C574" s="2"/>
      <c r="D574" s="2"/>
      <c r="E574" s="25"/>
      <c r="F574" s="23"/>
      <c r="G574" s="23"/>
      <c r="H574" s="23"/>
    </row>
    <row r="575" spans="1:8" ht="12.75">
      <c r="A575" s="2"/>
      <c r="B575" s="46"/>
      <c r="C575" s="2"/>
      <c r="D575" s="2"/>
      <c r="E575" s="25"/>
      <c r="F575" s="23"/>
      <c r="G575" s="23"/>
      <c r="H575" s="23"/>
    </row>
    <row r="576" spans="1:8" ht="12.75">
      <c r="A576" s="2"/>
      <c r="B576" s="46"/>
      <c r="C576" s="2"/>
      <c r="D576" s="2"/>
      <c r="E576" s="25"/>
      <c r="F576" s="23"/>
      <c r="G576" s="23"/>
      <c r="H576" s="23"/>
    </row>
    <row r="577" spans="1:8" ht="12.75">
      <c r="A577" s="2"/>
      <c r="B577" s="46"/>
      <c r="C577" s="2"/>
      <c r="D577" s="2"/>
      <c r="E577" s="25"/>
      <c r="F577" s="23"/>
      <c r="G577" s="23"/>
      <c r="H577" s="23"/>
    </row>
    <row r="578" spans="1:8" ht="12.75">
      <c r="A578" s="2"/>
      <c r="B578" s="46"/>
      <c r="C578" s="2"/>
      <c r="D578" s="2"/>
      <c r="E578" s="25"/>
      <c r="F578" s="23"/>
      <c r="G578" s="23"/>
      <c r="H578" s="23"/>
    </row>
    <row r="579" spans="1:8" ht="12.75">
      <c r="A579" s="2"/>
      <c r="B579" s="46"/>
      <c r="C579" s="2"/>
      <c r="D579" s="2"/>
      <c r="E579" s="25"/>
      <c r="F579" s="23"/>
      <c r="G579" s="23"/>
      <c r="H579" s="23"/>
    </row>
    <row r="580" spans="1:8" ht="12.75">
      <c r="A580" s="2"/>
      <c r="B580" s="46"/>
      <c r="C580" s="2"/>
      <c r="D580" s="2"/>
      <c r="E580" s="25"/>
      <c r="F580" s="23"/>
      <c r="G580" s="23"/>
      <c r="H580" s="23"/>
    </row>
    <row r="581" spans="1:8" ht="12.75">
      <c r="A581" s="2"/>
      <c r="B581" s="46"/>
      <c r="C581" s="2"/>
      <c r="D581" s="2"/>
      <c r="E581" s="25"/>
      <c r="F581" s="23"/>
      <c r="G581" s="23"/>
      <c r="H581" s="23"/>
    </row>
    <row r="582" spans="1:8" ht="12.75">
      <c r="A582" s="2"/>
      <c r="B582" s="46"/>
      <c r="C582" s="2"/>
      <c r="D582" s="2"/>
      <c r="E582" s="25"/>
      <c r="F582" s="23"/>
      <c r="G582" s="23"/>
      <c r="H582" s="23"/>
    </row>
    <row r="583" spans="1:8" ht="12.75">
      <c r="A583" s="2"/>
      <c r="B583" s="46"/>
      <c r="C583" s="2"/>
      <c r="D583" s="2"/>
      <c r="E583" s="25"/>
      <c r="F583" s="23"/>
      <c r="G583" s="23"/>
      <c r="H583" s="23"/>
    </row>
    <row r="584" spans="1:8" ht="12.75">
      <c r="A584" s="2"/>
      <c r="B584" s="46"/>
      <c r="C584" s="2"/>
      <c r="D584" s="2"/>
      <c r="E584" s="25"/>
      <c r="F584" s="23"/>
      <c r="G584" s="23"/>
      <c r="H584" s="23"/>
    </row>
    <row r="585" spans="1:8" ht="12.75">
      <c r="A585" s="2"/>
      <c r="B585" s="46"/>
      <c r="C585" s="2"/>
      <c r="D585" s="2"/>
      <c r="E585" s="25"/>
      <c r="F585" s="23"/>
      <c r="G585" s="23"/>
      <c r="H585" s="23"/>
    </row>
    <row r="586" spans="1:8" ht="12.75">
      <c r="A586" s="2"/>
      <c r="B586" s="46"/>
      <c r="C586" s="2"/>
      <c r="D586" s="2"/>
      <c r="E586" s="25"/>
      <c r="F586" s="23"/>
      <c r="G586" s="23"/>
      <c r="H586" s="23"/>
    </row>
    <row r="587" spans="1:8" ht="12.75">
      <c r="A587" s="2"/>
      <c r="B587" s="46"/>
      <c r="C587" s="2"/>
      <c r="D587" s="2"/>
      <c r="E587" s="25"/>
      <c r="F587" s="23"/>
      <c r="G587" s="23"/>
      <c r="H587" s="23"/>
    </row>
    <row r="588" spans="1:8" ht="12.75">
      <c r="A588" s="2"/>
      <c r="B588" s="46"/>
      <c r="C588" s="2"/>
      <c r="D588" s="2"/>
      <c r="E588" s="25"/>
      <c r="F588" s="23"/>
      <c r="G588" s="23"/>
      <c r="H588" s="23"/>
    </row>
    <row r="589" spans="1:8" ht="12.75">
      <c r="A589" s="2"/>
      <c r="B589" s="46"/>
      <c r="C589" s="2"/>
      <c r="D589" s="2"/>
      <c r="E589" s="25"/>
      <c r="F589" s="23"/>
      <c r="G589" s="23"/>
      <c r="H589" s="23"/>
    </row>
    <row r="590" spans="1:8" ht="12.75">
      <c r="A590" s="2"/>
      <c r="B590" s="46"/>
      <c r="C590" s="2"/>
      <c r="D590" s="2"/>
      <c r="E590" s="25"/>
      <c r="F590" s="23"/>
      <c r="G590" s="23"/>
      <c r="H590" s="23"/>
    </row>
    <row r="591" spans="1:8" ht="12.75">
      <c r="A591" s="2"/>
      <c r="B591" s="46"/>
      <c r="C591" s="2"/>
      <c r="D591" s="2"/>
      <c r="E591" s="25"/>
      <c r="F591" s="23"/>
      <c r="G591" s="23"/>
      <c r="H591" s="23"/>
    </row>
    <row r="592" spans="1:8" ht="12.75">
      <c r="A592" s="2"/>
      <c r="B592" s="46"/>
      <c r="C592" s="2"/>
      <c r="D592" s="2"/>
      <c r="E592" s="25"/>
      <c r="F592" s="23"/>
      <c r="G592" s="23"/>
      <c r="H592" s="23"/>
    </row>
    <row r="593" spans="1:8" ht="12.75">
      <c r="A593" s="2"/>
      <c r="B593" s="46"/>
      <c r="C593" s="2"/>
      <c r="D593" s="2"/>
      <c r="E593" s="25"/>
      <c r="F593" s="23"/>
      <c r="G593" s="23"/>
      <c r="H593" s="23"/>
    </row>
    <row r="594" spans="1:8" ht="12.75">
      <c r="A594" s="2"/>
      <c r="B594" s="46"/>
      <c r="C594" s="2"/>
      <c r="D594" s="2"/>
      <c r="E594" s="25"/>
      <c r="F594" s="23"/>
      <c r="G594" s="23"/>
      <c r="H594" s="23"/>
    </row>
    <row r="595" spans="1:8" ht="12.75">
      <c r="A595" s="2"/>
      <c r="B595" s="46"/>
      <c r="C595" s="2"/>
      <c r="D595" s="2"/>
      <c r="E595" s="25"/>
      <c r="F595" s="23"/>
      <c r="G595" s="23"/>
      <c r="H595" s="23"/>
    </row>
    <row r="596" spans="1:8" ht="12.75">
      <c r="A596" s="2"/>
      <c r="B596" s="46"/>
      <c r="C596" s="2"/>
      <c r="D596" s="2"/>
      <c r="E596" s="25"/>
      <c r="F596" s="23"/>
      <c r="G596" s="23"/>
      <c r="H596" s="23"/>
    </row>
    <row r="597" spans="1:8" ht="12.75">
      <c r="A597" s="2"/>
      <c r="B597" s="46"/>
      <c r="C597" s="2"/>
      <c r="D597" s="2"/>
      <c r="E597" s="25"/>
      <c r="F597" s="23"/>
      <c r="G597" s="23"/>
      <c r="H597" s="23"/>
    </row>
    <row r="598" spans="1:8" ht="12.75">
      <c r="A598" s="2"/>
      <c r="B598" s="46"/>
      <c r="C598" s="2"/>
      <c r="D598" s="2"/>
      <c r="E598" s="25"/>
      <c r="F598" s="23"/>
      <c r="G598" s="23"/>
      <c r="H598" s="23"/>
    </row>
    <row r="599" spans="1:8" ht="12.75">
      <c r="A599" s="2"/>
      <c r="B599" s="46"/>
      <c r="C599" s="2"/>
      <c r="D599" s="2"/>
      <c r="E599" s="25"/>
      <c r="F599" s="23"/>
      <c r="G599" s="23"/>
      <c r="H599" s="23"/>
    </row>
    <row r="600" spans="1:8" ht="12.75">
      <c r="A600" s="2"/>
      <c r="B600" s="46"/>
      <c r="C600" s="2"/>
      <c r="D600" s="2"/>
      <c r="E600" s="25"/>
      <c r="F600" s="23"/>
      <c r="G600" s="23"/>
      <c r="H600" s="23"/>
    </row>
    <row r="601" spans="1:8" ht="12.75">
      <c r="A601" s="2"/>
      <c r="B601" s="46"/>
      <c r="C601" s="2"/>
      <c r="D601" s="2"/>
      <c r="E601" s="25"/>
      <c r="F601" s="23"/>
      <c r="G601" s="23"/>
      <c r="H601" s="23"/>
    </row>
    <row r="602" spans="1:8" ht="12.75">
      <c r="A602" s="2"/>
      <c r="B602" s="46"/>
      <c r="C602" s="2"/>
      <c r="D602" s="2"/>
      <c r="E602" s="25"/>
      <c r="F602" s="23"/>
      <c r="G602" s="23"/>
      <c r="H602" s="23"/>
    </row>
    <row r="603" spans="1:8" ht="12.75">
      <c r="A603" s="2"/>
      <c r="B603" s="46"/>
      <c r="C603" s="2"/>
      <c r="D603" s="2"/>
      <c r="E603" s="25"/>
      <c r="F603" s="23"/>
      <c r="G603" s="23"/>
      <c r="H603" s="23"/>
    </row>
    <row r="604" spans="1:8" ht="12.75">
      <c r="A604" s="2"/>
      <c r="B604" s="46"/>
      <c r="C604" s="2"/>
      <c r="D604" s="2"/>
      <c r="E604" s="25"/>
      <c r="F604" s="23"/>
      <c r="G604" s="23"/>
      <c r="H604" s="23"/>
    </row>
    <row r="605" spans="1:8" ht="12.75">
      <c r="A605" s="2"/>
      <c r="B605" s="46"/>
      <c r="C605" s="2"/>
      <c r="D605" s="2"/>
      <c r="E605" s="25"/>
      <c r="F605" s="23"/>
      <c r="G605" s="23"/>
      <c r="H605" s="23"/>
    </row>
    <row r="606" spans="1:8" ht="12.75">
      <c r="A606" s="2"/>
      <c r="B606" s="46"/>
      <c r="C606" s="2"/>
      <c r="D606" s="2"/>
      <c r="E606" s="25"/>
      <c r="F606" s="23"/>
      <c r="G606" s="23"/>
      <c r="H606" s="23"/>
    </row>
    <row r="607" spans="1:8" ht="12.75">
      <c r="A607" s="2"/>
      <c r="B607" s="46"/>
      <c r="C607" s="2"/>
      <c r="D607" s="2"/>
      <c r="E607" s="25"/>
      <c r="F607" s="23"/>
      <c r="G607" s="23"/>
      <c r="H607" s="23"/>
    </row>
    <row r="608" spans="1:8" ht="12.75">
      <c r="A608" s="2"/>
      <c r="B608" s="46"/>
      <c r="C608" s="2"/>
      <c r="D608" s="2"/>
      <c r="E608" s="25"/>
      <c r="F608" s="23"/>
      <c r="G608" s="23"/>
      <c r="H608" s="23"/>
    </row>
    <row r="609" spans="1:8" ht="12.75">
      <c r="A609" s="2"/>
      <c r="B609" s="46"/>
      <c r="C609" s="2"/>
      <c r="D609" s="2"/>
      <c r="E609" s="25"/>
      <c r="F609" s="23"/>
      <c r="G609" s="23"/>
      <c r="H609" s="23"/>
    </row>
    <row r="610" spans="1:8" ht="12.75">
      <c r="A610" s="2"/>
      <c r="B610" s="46"/>
      <c r="C610" s="2"/>
      <c r="D610" s="2"/>
      <c r="E610" s="25"/>
      <c r="F610" s="23"/>
      <c r="G610" s="23"/>
      <c r="H610" s="23"/>
    </row>
    <row r="611" spans="1:8" ht="12.75">
      <c r="A611" s="2"/>
      <c r="B611" s="46"/>
      <c r="C611" s="2"/>
      <c r="D611" s="2"/>
      <c r="E611" s="25"/>
      <c r="F611" s="23"/>
      <c r="G611" s="23"/>
      <c r="H611" s="23"/>
    </row>
    <row r="612" spans="1:8" ht="12.75">
      <c r="A612" s="2"/>
      <c r="B612" s="46"/>
      <c r="C612" s="2"/>
      <c r="D612" s="2"/>
      <c r="E612" s="25"/>
      <c r="F612" s="23"/>
      <c r="G612" s="23"/>
      <c r="H612" s="23"/>
    </row>
    <row r="613" spans="1:8" ht="12.75">
      <c r="A613" s="2"/>
      <c r="B613" s="46"/>
      <c r="C613" s="2"/>
      <c r="D613" s="2"/>
      <c r="E613" s="25"/>
      <c r="F613" s="23"/>
      <c r="G613" s="23"/>
      <c r="H613" s="23"/>
    </row>
    <row r="614" spans="1:8" ht="12.75">
      <c r="A614" s="2"/>
      <c r="B614" s="46"/>
      <c r="C614" s="2"/>
      <c r="D614" s="2"/>
      <c r="E614" s="25"/>
      <c r="F614" s="23"/>
      <c r="G614" s="23"/>
      <c r="H614" s="23"/>
    </row>
    <row r="615" spans="1:8" ht="12.75">
      <c r="A615" s="2"/>
      <c r="B615" s="46"/>
      <c r="C615" s="2"/>
      <c r="D615" s="2"/>
      <c r="E615" s="25"/>
      <c r="F615" s="23"/>
      <c r="G615" s="23"/>
      <c r="H615" s="23"/>
    </row>
    <row r="616" spans="1:8" ht="12.75">
      <c r="A616" s="2"/>
      <c r="B616" s="46"/>
      <c r="C616" s="2"/>
      <c r="D616" s="2"/>
      <c r="E616" s="25"/>
      <c r="F616" s="23"/>
      <c r="G616" s="23"/>
      <c r="H616" s="23"/>
    </row>
    <row r="617" spans="1:8" ht="12.75">
      <c r="A617" s="2"/>
      <c r="B617" s="46"/>
      <c r="C617" s="2"/>
      <c r="D617" s="2"/>
      <c r="E617" s="25"/>
      <c r="F617" s="23"/>
      <c r="G617" s="23"/>
      <c r="H617" s="23"/>
    </row>
    <row r="618" spans="1:8" ht="12.75">
      <c r="A618" s="2"/>
      <c r="B618" s="46"/>
      <c r="C618" s="2"/>
      <c r="D618" s="2"/>
      <c r="E618" s="25"/>
      <c r="F618" s="23"/>
      <c r="G618" s="23"/>
      <c r="H618" s="23"/>
    </row>
    <row r="619" spans="1:8" ht="12.75">
      <c r="A619" s="2"/>
      <c r="B619" s="46"/>
      <c r="C619" s="2"/>
      <c r="D619" s="2"/>
      <c r="E619" s="25"/>
      <c r="F619" s="23"/>
      <c r="G619" s="23"/>
      <c r="H619" s="23"/>
    </row>
    <row r="620" spans="1:8" ht="12.75">
      <c r="A620" s="2"/>
      <c r="B620" s="46"/>
      <c r="C620" s="2"/>
      <c r="D620" s="2"/>
      <c r="E620" s="25"/>
      <c r="F620" s="23"/>
      <c r="G620" s="23"/>
      <c r="H620" s="23"/>
    </row>
    <row r="621" spans="1:8" ht="12.75">
      <c r="A621" s="2"/>
      <c r="B621" s="46"/>
      <c r="C621" s="2"/>
      <c r="D621" s="2"/>
      <c r="E621" s="25"/>
      <c r="F621" s="23"/>
      <c r="G621" s="23"/>
      <c r="H621" s="23"/>
    </row>
    <row r="622" spans="1:8" ht="12.75">
      <c r="A622" s="2"/>
      <c r="B622" s="46"/>
      <c r="C622" s="2"/>
      <c r="D622" s="2"/>
      <c r="E622" s="25"/>
      <c r="F622" s="23"/>
      <c r="G622" s="23"/>
      <c r="H622" s="23"/>
    </row>
    <row r="623" spans="1:8" ht="12.75">
      <c r="A623" s="2"/>
      <c r="B623" s="46"/>
      <c r="C623" s="2"/>
      <c r="D623" s="2"/>
      <c r="E623" s="25"/>
      <c r="F623" s="23"/>
      <c r="G623" s="23"/>
      <c r="H623" s="23"/>
    </row>
    <row r="624" spans="1:8" ht="12.75">
      <c r="A624" s="2"/>
      <c r="B624" s="46"/>
      <c r="C624" s="2"/>
      <c r="D624" s="2"/>
      <c r="E624" s="25"/>
      <c r="F624" s="23"/>
      <c r="G624" s="23"/>
      <c r="H624" s="23"/>
    </row>
    <row r="625" spans="1:8" ht="12.75">
      <c r="A625" s="2"/>
      <c r="B625" s="46"/>
      <c r="C625" s="2"/>
      <c r="D625" s="2"/>
      <c r="E625" s="25"/>
      <c r="F625" s="23"/>
      <c r="G625" s="23"/>
      <c r="H625" s="23"/>
    </row>
    <row r="626" spans="1:8" ht="12.75">
      <c r="A626" s="2"/>
      <c r="B626" s="46"/>
      <c r="C626" s="2"/>
      <c r="D626" s="2"/>
      <c r="E626" s="25"/>
      <c r="F626" s="23"/>
      <c r="G626" s="23"/>
      <c r="H626" s="23"/>
    </row>
    <row r="627" spans="1:8" ht="12.75">
      <c r="A627" s="2"/>
      <c r="B627" s="46"/>
      <c r="C627" s="2"/>
      <c r="D627" s="2"/>
      <c r="E627" s="25"/>
      <c r="F627" s="23"/>
      <c r="G627" s="23"/>
      <c r="H627" s="23"/>
    </row>
    <row r="628" spans="1:8" ht="12.75">
      <c r="A628" s="2"/>
      <c r="B628" s="46"/>
      <c r="C628" s="2"/>
      <c r="D628" s="2"/>
      <c r="E628" s="25"/>
      <c r="F628" s="23"/>
      <c r="G628" s="23"/>
      <c r="H628" s="23"/>
    </row>
    <row r="629" spans="1:8" ht="12.75">
      <c r="A629" s="2"/>
      <c r="B629" s="46"/>
      <c r="C629" s="2"/>
      <c r="D629" s="2"/>
      <c r="E629" s="25"/>
      <c r="F629" s="23"/>
      <c r="G629" s="23"/>
      <c r="H629" s="23"/>
    </row>
    <row r="630" spans="1:8" ht="12.75">
      <c r="A630" s="2"/>
      <c r="B630" s="46"/>
      <c r="C630" s="2"/>
      <c r="D630" s="2"/>
      <c r="E630" s="25"/>
      <c r="F630" s="23"/>
      <c r="G630" s="23"/>
      <c r="H630" s="23"/>
    </row>
    <row r="631" spans="1:8" ht="12.75">
      <c r="A631" s="2"/>
      <c r="B631" s="46"/>
      <c r="C631" s="2"/>
      <c r="D631" s="2"/>
      <c r="E631" s="25"/>
      <c r="F631" s="23"/>
      <c r="G631" s="23"/>
      <c r="H631" s="23"/>
    </row>
    <row r="632" spans="1:8" ht="12.75">
      <c r="A632" s="2"/>
      <c r="B632" s="46"/>
      <c r="C632" s="2"/>
      <c r="D632" s="2"/>
      <c r="E632" s="25"/>
      <c r="F632" s="23"/>
      <c r="G632" s="23"/>
      <c r="H632" s="23"/>
    </row>
    <row r="633" spans="1:8" ht="12.75">
      <c r="A633" s="2"/>
      <c r="B633" s="46"/>
      <c r="C633" s="2"/>
      <c r="D633" s="2"/>
      <c r="E633" s="25"/>
      <c r="F633" s="23"/>
      <c r="G633" s="23"/>
      <c r="H633" s="23"/>
    </row>
    <row r="634" spans="1:8" ht="12.75">
      <c r="A634" s="2"/>
      <c r="B634" s="46"/>
      <c r="C634" s="2"/>
      <c r="D634" s="2"/>
      <c r="E634" s="25"/>
      <c r="F634" s="23"/>
      <c r="G634" s="23"/>
      <c r="H634" s="23"/>
    </row>
    <row r="635" spans="1:8" ht="12.75">
      <c r="A635" s="2"/>
      <c r="B635" s="46"/>
      <c r="C635" s="2"/>
      <c r="D635" s="2"/>
      <c r="E635" s="25"/>
      <c r="F635" s="23"/>
      <c r="G635" s="23"/>
      <c r="H635" s="23"/>
    </row>
    <row r="636" spans="1:8" ht="12.75">
      <c r="A636" s="2"/>
      <c r="B636" s="46"/>
      <c r="C636" s="2"/>
      <c r="D636" s="2"/>
      <c r="E636" s="25"/>
      <c r="F636" s="23"/>
      <c r="G636" s="23"/>
      <c r="H636" s="23"/>
    </row>
    <row r="637" spans="1:8" ht="12.75">
      <c r="A637" s="2"/>
      <c r="B637" s="46"/>
      <c r="C637" s="2"/>
      <c r="D637" s="2"/>
      <c r="E637" s="25"/>
      <c r="F637" s="23"/>
      <c r="G637" s="23"/>
      <c r="H637" s="23"/>
    </row>
    <row r="638" spans="1:8" ht="12.75">
      <c r="A638" s="2"/>
      <c r="B638" s="46"/>
      <c r="C638" s="2"/>
      <c r="D638" s="2"/>
      <c r="E638" s="25"/>
      <c r="F638" s="23"/>
      <c r="G638" s="23"/>
      <c r="H638" s="23"/>
    </row>
    <row r="639" spans="1:8" ht="12.75">
      <c r="A639" s="2"/>
      <c r="B639" s="46"/>
      <c r="C639" s="2"/>
      <c r="D639" s="2"/>
      <c r="E639" s="25"/>
      <c r="F639" s="23"/>
      <c r="G639" s="23"/>
      <c r="H639" s="23"/>
    </row>
    <row r="640" spans="1:8" ht="12.75">
      <c r="A640" s="2"/>
      <c r="B640" s="46"/>
      <c r="C640" s="2"/>
      <c r="D640" s="2"/>
      <c r="E640" s="25"/>
      <c r="F640" s="23"/>
      <c r="G640" s="23"/>
      <c r="H640" s="23"/>
    </row>
    <row r="641" spans="1:8" ht="12.75">
      <c r="A641" s="2"/>
      <c r="B641" s="46"/>
      <c r="C641" s="2"/>
      <c r="D641" s="2"/>
      <c r="E641" s="25"/>
      <c r="F641" s="23"/>
      <c r="G641" s="23"/>
      <c r="H641" s="23"/>
    </row>
    <row r="642" spans="1:8" ht="12.75">
      <c r="A642" s="2"/>
      <c r="B642" s="46"/>
      <c r="C642" s="2"/>
      <c r="D642" s="2"/>
      <c r="E642" s="25"/>
      <c r="F642" s="23"/>
      <c r="G642" s="23"/>
      <c r="H642" s="23"/>
    </row>
    <row r="643" spans="1:8" ht="12.75">
      <c r="A643" s="2"/>
      <c r="B643" s="46"/>
      <c r="C643" s="2"/>
      <c r="D643" s="2"/>
      <c r="E643" s="25"/>
      <c r="F643" s="23"/>
      <c r="G643" s="23"/>
      <c r="H643" s="23"/>
    </row>
    <row r="644" spans="1:8" ht="12.75">
      <c r="A644" s="2"/>
      <c r="B644" s="46"/>
      <c r="C644" s="2"/>
      <c r="D644" s="2"/>
      <c r="E644" s="25"/>
      <c r="F644" s="23"/>
      <c r="G644" s="23"/>
      <c r="H644" s="23"/>
    </row>
    <row r="645" spans="1:8" ht="12.75">
      <c r="A645" s="2"/>
      <c r="B645" s="46"/>
      <c r="C645" s="2"/>
      <c r="D645" s="2"/>
      <c r="E645" s="25"/>
      <c r="F645" s="23"/>
      <c r="G645" s="23"/>
      <c r="H645" s="23"/>
    </row>
    <row r="646" spans="1:8" ht="12.75">
      <c r="A646" s="2"/>
      <c r="B646" s="46"/>
      <c r="C646" s="2"/>
      <c r="D646" s="2"/>
      <c r="E646" s="25"/>
      <c r="F646" s="23"/>
      <c r="G646" s="23"/>
      <c r="H646" s="23"/>
    </row>
    <row r="647" spans="1:8" ht="12.75">
      <c r="A647" s="2"/>
      <c r="B647" s="46"/>
      <c r="C647" s="2"/>
      <c r="D647" s="2"/>
      <c r="E647" s="25"/>
      <c r="F647" s="23"/>
      <c r="G647" s="23"/>
      <c r="H647" s="23"/>
    </row>
    <row r="648" spans="1:8" ht="12.75">
      <c r="A648" s="2"/>
      <c r="B648" s="46"/>
      <c r="C648" s="2"/>
      <c r="D648" s="2"/>
      <c r="E648" s="25"/>
      <c r="F648" s="23"/>
      <c r="G648" s="23"/>
      <c r="H648" s="23"/>
    </row>
    <row r="649" spans="1:8" ht="12.75">
      <c r="A649" s="2"/>
      <c r="B649" s="46"/>
      <c r="C649" s="2"/>
      <c r="D649" s="2"/>
      <c r="E649" s="25"/>
      <c r="F649" s="23"/>
      <c r="G649" s="23"/>
      <c r="H649" s="23"/>
    </row>
    <row r="650" spans="1:8" ht="12.75">
      <c r="A650" s="2"/>
      <c r="B650" s="46"/>
      <c r="C650" s="2"/>
      <c r="D650" s="2"/>
      <c r="E650" s="25"/>
      <c r="F650" s="23"/>
      <c r="G650" s="23"/>
      <c r="H650" s="23"/>
    </row>
    <row r="651" spans="1:8" ht="12.75">
      <c r="A651" s="2"/>
      <c r="B651" s="46"/>
      <c r="C651" s="2"/>
      <c r="D651" s="2"/>
      <c r="E651" s="25"/>
      <c r="F651" s="23"/>
      <c r="G651" s="23"/>
      <c r="H651" s="23"/>
    </row>
    <row r="652" spans="1:8" ht="12.75">
      <c r="A652" s="2"/>
      <c r="B652" s="46"/>
      <c r="C652" s="2"/>
      <c r="D652" s="2"/>
      <c r="E652" s="25"/>
      <c r="F652" s="23"/>
      <c r="G652" s="23"/>
      <c r="H652" s="23"/>
    </row>
    <row r="653" spans="1:8" ht="12.75">
      <c r="A653" s="2"/>
      <c r="B653" s="46"/>
      <c r="C653" s="2"/>
      <c r="D653" s="2"/>
      <c r="E653" s="25"/>
      <c r="F653" s="23"/>
      <c r="G653" s="23"/>
      <c r="H653" s="23"/>
    </row>
    <row r="654" spans="1:8" ht="12.75">
      <c r="A654" s="2"/>
      <c r="B654" s="46"/>
      <c r="C654" s="2"/>
      <c r="D654" s="2"/>
      <c r="E654" s="25"/>
      <c r="F654" s="23"/>
      <c r="G654" s="23"/>
      <c r="H654" s="23"/>
    </row>
    <row r="655" spans="1:8" ht="12.75">
      <c r="A655" s="2"/>
      <c r="B655" s="46"/>
      <c r="C655" s="2"/>
      <c r="D655" s="2"/>
      <c r="E655" s="25"/>
      <c r="F655" s="23"/>
      <c r="G655" s="23"/>
      <c r="H655" s="23"/>
    </row>
    <row r="656" spans="1:8" ht="12.75">
      <c r="A656" s="2"/>
      <c r="B656" s="46"/>
      <c r="C656" s="2"/>
      <c r="D656" s="2"/>
      <c r="E656" s="25"/>
      <c r="F656" s="23"/>
      <c r="G656" s="23"/>
      <c r="H656" s="23"/>
    </row>
    <row r="657" spans="1:8" ht="12.75">
      <c r="A657" s="2"/>
      <c r="B657" s="46"/>
      <c r="C657" s="2"/>
      <c r="D657" s="2"/>
      <c r="E657" s="25"/>
      <c r="F657" s="23"/>
      <c r="G657" s="23"/>
      <c r="H657" s="23"/>
    </row>
    <row r="658" spans="1:8" ht="12.75">
      <c r="A658" s="2"/>
      <c r="B658" s="46"/>
      <c r="C658" s="2"/>
      <c r="D658" s="2"/>
      <c r="E658" s="25"/>
      <c r="F658" s="23"/>
      <c r="G658" s="23"/>
      <c r="H658" s="23"/>
    </row>
    <row r="659" spans="1:8" ht="12.75">
      <c r="A659" s="2"/>
      <c r="B659" s="46"/>
      <c r="C659" s="2"/>
      <c r="D659" s="2"/>
      <c r="E659" s="25"/>
      <c r="F659" s="23"/>
      <c r="G659" s="23"/>
      <c r="H659" s="23"/>
    </row>
    <row r="660" spans="1:8" ht="12.75">
      <c r="A660" s="2"/>
      <c r="B660" s="46"/>
      <c r="C660" s="2"/>
      <c r="D660" s="2"/>
      <c r="E660" s="25"/>
      <c r="F660" s="23"/>
      <c r="G660" s="23"/>
      <c r="H660" s="23"/>
    </row>
    <row r="661" spans="1:8" ht="12.75">
      <c r="A661" s="2"/>
      <c r="B661" s="46"/>
      <c r="C661" s="2"/>
      <c r="D661" s="2"/>
      <c r="E661" s="25"/>
      <c r="F661" s="23"/>
      <c r="G661" s="23"/>
      <c r="H661" s="23"/>
    </row>
    <row r="662" spans="1:8" ht="12.75">
      <c r="A662" s="2"/>
      <c r="B662" s="46"/>
      <c r="C662" s="2"/>
      <c r="D662" s="2"/>
      <c r="E662" s="25"/>
      <c r="F662" s="23"/>
      <c r="G662" s="23"/>
      <c r="H662" s="23"/>
    </row>
    <row r="663" spans="1:8" ht="12.75">
      <c r="A663" s="2"/>
      <c r="B663" s="46"/>
      <c r="C663" s="2"/>
      <c r="D663" s="2"/>
      <c r="E663" s="25"/>
      <c r="F663" s="23"/>
      <c r="G663" s="23"/>
      <c r="H663" s="23"/>
    </row>
    <row r="664" spans="1:8" ht="12.75">
      <c r="A664" s="2"/>
      <c r="B664" s="46"/>
      <c r="C664" s="2"/>
      <c r="D664" s="2"/>
      <c r="E664" s="25"/>
      <c r="F664" s="23"/>
      <c r="G664" s="23"/>
      <c r="H664" s="23"/>
    </row>
    <row r="665" spans="1:8" ht="12.75">
      <c r="A665" s="2"/>
      <c r="B665" s="46"/>
      <c r="C665" s="2"/>
      <c r="D665" s="2"/>
      <c r="E665" s="25"/>
      <c r="F665" s="23"/>
      <c r="G665" s="23"/>
      <c r="H665" s="23"/>
    </row>
    <row r="666" spans="1:8" ht="12.75">
      <c r="A666" s="2"/>
      <c r="B666" s="46"/>
      <c r="C666" s="2"/>
      <c r="D666" s="2"/>
      <c r="E666" s="25"/>
      <c r="F666" s="23"/>
      <c r="G666" s="23"/>
      <c r="H666" s="23"/>
    </row>
    <row r="667" spans="1:8" ht="12.75">
      <c r="A667" s="2"/>
      <c r="B667" s="46"/>
      <c r="C667" s="2"/>
      <c r="D667" s="2"/>
      <c r="E667" s="25"/>
      <c r="F667" s="23"/>
      <c r="G667" s="23"/>
      <c r="H667" s="23"/>
    </row>
    <row r="668" spans="1:8" ht="12.75">
      <c r="A668" s="2"/>
      <c r="B668" s="46"/>
      <c r="C668" s="2"/>
      <c r="D668" s="2"/>
      <c r="E668" s="25"/>
      <c r="F668" s="23"/>
      <c r="G668" s="23"/>
      <c r="H668" s="23"/>
    </row>
    <row r="669" spans="1:8" ht="12.75">
      <c r="A669" s="2"/>
      <c r="B669" s="46"/>
      <c r="C669" s="2"/>
      <c r="D669" s="2"/>
      <c r="E669" s="25"/>
      <c r="F669" s="23"/>
      <c r="G669" s="23"/>
      <c r="H669" s="23"/>
    </row>
    <row r="670" spans="1:8" ht="12.75">
      <c r="A670" s="2"/>
      <c r="B670" s="46"/>
      <c r="C670" s="2"/>
      <c r="D670" s="2"/>
      <c r="E670" s="25"/>
      <c r="F670" s="23"/>
      <c r="G670" s="23"/>
      <c r="H670" s="23"/>
    </row>
    <row r="671" spans="1:8" ht="12.75">
      <c r="A671" s="2"/>
      <c r="B671" s="46"/>
      <c r="C671" s="2"/>
      <c r="D671" s="2"/>
      <c r="E671" s="25"/>
      <c r="F671" s="23"/>
      <c r="G671" s="23"/>
      <c r="H671" s="23"/>
    </row>
    <row r="672" spans="1:8" ht="12.75">
      <c r="A672" s="2"/>
      <c r="B672" s="46"/>
      <c r="C672" s="2"/>
      <c r="D672" s="2"/>
      <c r="E672" s="25"/>
      <c r="F672" s="23"/>
      <c r="G672" s="23"/>
      <c r="H672" s="23"/>
    </row>
    <row r="673" spans="1:8" ht="12.75">
      <c r="A673" s="2"/>
      <c r="B673" s="46"/>
      <c r="C673" s="2"/>
      <c r="D673" s="2"/>
      <c r="E673" s="25"/>
      <c r="F673" s="23"/>
      <c r="G673" s="23"/>
      <c r="H673" s="23"/>
    </row>
    <row r="674" spans="1:8" ht="12.75">
      <c r="A674" s="2"/>
      <c r="B674" s="46"/>
      <c r="C674" s="2"/>
      <c r="D674" s="2"/>
      <c r="E674" s="25"/>
      <c r="F674" s="23"/>
      <c r="G674" s="23"/>
      <c r="H674" s="23"/>
    </row>
    <row r="675" spans="1:8" ht="12.75">
      <c r="A675" s="2"/>
      <c r="B675" s="46"/>
      <c r="C675" s="2"/>
      <c r="D675" s="2"/>
      <c r="E675" s="25"/>
      <c r="F675" s="23"/>
      <c r="G675" s="23"/>
      <c r="H675" s="23"/>
    </row>
    <row r="676" spans="1:8" ht="12.75">
      <c r="A676" s="2"/>
      <c r="B676" s="46"/>
      <c r="C676" s="2"/>
      <c r="D676" s="2"/>
      <c r="E676" s="25"/>
      <c r="F676" s="23"/>
      <c r="G676" s="23"/>
      <c r="H676" s="23"/>
    </row>
    <row r="677" spans="1:8" ht="12.75">
      <c r="A677" s="2"/>
      <c r="B677" s="46"/>
      <c r="C677" s="2"/>
      <c r="D677" s="2"/>
      <c r="E677" s="25"/>
      <c r="F677" s="23"/>
      <c r="G677" s="23"/>
      <c r="H677" s="23"/>
    </row>
    <row r="678" spans="1:8" ht="12.75">
      <c r="A678" s="2"/>
      <c r="B678" s="46"/>
      <c r="C678" s="2"/>
      <c r="D678" s="2"/>
      <c r="E678" s="25"/>
      <c r="F678" s="23"/>
      <c r="G678" s="23"/>
      <c r="H678" s="23"/>
    </row>
    <row r="679" spans="1:8" ht="12.75">
      <c r="A679" s="2"/>
      <c r="B679" s="46"/>
      <c r="C679" s="2"/>
      <c r="D679" s="2"/>
      <c r="E679" s="25"/>
      <c r="F679" s="23"/>
      <c r="G679" s="23"/>
      <c r="H679" s="23"/>
    </row>
    <row r="680" spans="1:8" ht="12.75">
      <c r="A680" s="2"/>
      <c r="B680" s="46"/>
      <c r="C680" s="2"/>
      <c r="D680" s="2"/>
      <c r="E680" s="25"/>
      <c r="F680" s="23"/>
      <c r="G680" s="23"/>
      <c r="H680" s="23"/>
    </row>
    <row r="681" spans="1:8" ht="12.75">
      <c r="A681" s="2"/>
      <c r="B681" s="46"/>
      <c r="C681" s="2"/>
      <c r="D681" s="2"/>
      <c r="E681" s="25"/>
      <c r="F681" s="23"/>
      <c r="G681" s="23"/>
      <c r="H681" s="23"/>
    </row>
    <row r="682" spans="1:8" ht="12.75">
      <c r="A682" s="2"/>
      <c r="B682" s="46"/>
      <c r="C682" s="2"/>
      <c r="D682" s="2"/>
      <c r="E682" s="25"/>
      <c r="F682" s="23"/>
      <c r="G682" s="23"/>
      <c r="H682" s="23"/>
    </row>
    <row r="683" spans="1:8" ht="12.75">
      <c r="A683" s="2"/>
      <c r="B683" s="46"/>
      <c r="C683" s="2"/>
      <c r="D683" s="2"/>
      <c r="E683" s="25"/>
      <c r="F683" s="23"/>
      <c r="G683" s="23"/>
      <c r="H683" s="23"/>
    </row>
    <row r="684" spans="1:8" ht="12.75">
      <c r="A684" s="2"/>
      <c r="B684" s="46"/>
      <c r="C684" s="2"/>
      <c r="D684" s="2"/>
      <c r="E684" s="25"/>
      <c r="F684" s="23"/>
      <c r="G684" s="23"/>
      <c r="H684" s="23"/>
    </row>
    <row r="685" spans="1:8" ht="12.75">
      <c r="A685" s="2"/>
      <c r="B685" s="46"/>
      <c r="C685" s="2"/>
      <c r="D685" s="2"/>
      <c r="E685" s="25"/>
      <c r="F685" s="23"/>
      <c r="G685" s="23"/>
      <c r="H685" s="23"/>
    </row>
    <row r="686" spans="1:8" ht="12.75">
      <c r="A686" s="2"/>
      <c r="B686" s="46"/>
      <c r="C686" s="2"/>
      <c r="D686" s="2"/>
      <c r="E686" s="25"/>
      <c r="F686" s="23"/>
      <c r="G686" s="23"/>
      <c r="H686" s="23"/>
    </row>
    <row r="687" spans="1:8" ht="12.75">
      <c r="A687" s="2"/>
      <c r="B687" s="46"/>
      <c r="C687" s="2"/>
      <c r="D687" s="2"/>
      <c r="E687" s="25"/>
      <c r="F687" s="23"/>
      <c r="G687" s="23"/>
      <c r="H687" s="23"/>
    </row>
    <row r="688" spans="1:8" ht="12.75">
      <c r="A688" s="2"/>
      <c r="B688" s="46"/>
      <c r="C688" s="2"/>
      <c r="D688" s="2"/>
      <c r="E688" s="25"/>
      <c r="F688" s="23"/>
      <c r="G688" s="23"/>
      <c r="H688" s="23"/>
    </row>
    <row r="689" spans="1:8" ht="12.75">
      <c r="A689" s="2"/>
      <c r="B689" s="46"/>
      <c r="C689" s="2"/>
      <c r="D689" s="2"/>
      <c r="E689" s="25"/>
      <c r="F689" s="23"/>
      <c r="G689" s="23"/>
      <c r="H689" s="23"/>
    </row>
    <row r="690" spans="1:8" ht="12.75">
      <c r="A690" s="2"/>
      <c r="B690" s="46"/>
      <c r="C690" s="2"/>
      <c r="D690" s="2"/>
      <c r="E690" s="25"/>
      <c r="F690" s="23"/>
      <c r="G690" s="23"/>
      <c r="H690" s="23"/>
    </row>
    <row r="691" spans="1:8" ht="12.75">
      <c r="A691" s="2"/>
      <c r="B691" s="46"/>
      <c r="C691" s="2"/>
      <c r="D691" s="2"/>
      <c r="E691" s="25"/>
      <c r="F691" s="23"/>
      <c r="G691" s="23"/>
      <c r="H691" s="23"/>
    </row>
    <row r="692" spans="1:8" ht="12.75">
      <c r="A692" s="2"/>
      <c r="B692" s="46"/>
      <c r="C692" s="2"/>
      <c r="D692" s="2"/>
      <c r="E692" s="25"/>
      <c r="F692" s="23"/>
      <c r="G692" s="23"/>
      <c r="H692" s="23"/>
    </row>
    <row r="693" spans="1:8" ht="12.75">
      <c r="A693" s="2"/>
      <c r="B693" s="46"/>
      <c r="C693" s="2"/>
      <c r="D693" s="2"/>
      <c r="E693" s="25"/>
      <c r="F693" s="23"/>
      <c r="G693" s="23"/>
      <c r="H693" s="23"/>
    </row>
    <row r="694" spans="1:8" ht="12.75">
      <c r="A694" s="2"/>
      <c r="B694" s="46"/>
      <c r="C694" s="2"/>
      <c r="D694" s="2"/>
      <c r="E694" s="25"/>
      <c r="F694" s="23"/>
      <c r="G694" s="23"/>
      <c r="H694" s="23"/>
    </row>
    <row r="695" spans="1:8" ht="12.75">
      <c r="A695" s="2"/>
      <c r="B695" s="46"/>
      <c r="C695" s="2"/>
      <c r="D695" s="2"/>
      <c r="E695" s="25"/>
      <c r="F695" s="23"/>
      <c r="G695" s="23"/>
      <c r="H695" s="23"/>
    </row>
    <row r="696" spans="1:8" ht="12.75">
      <c r="A696" s="2"/>
      <c r="B696" s="46"/>
      <c r="C696" s="2"/>
      <c r="D696" s="2"/>
      <c r="E696" s="25"/>
      <c r="F696" s="23"/>
      <c r="G696" s="23"/>
      <c r="H696" s="23"/>
    </row>
    <row r="697" spans="1:8" ht="12.75">
      <c r="A697" s="2"/>
      <c r="B697" s="46"/>
      <c r="C697" s="2"/>
      <c r="D697" s="2"/>
      <c r="E697" s="25"/>
      <c r="F697" s="23"/>
      <c r="G697" s="23"/>
      <c r="H697" s="23"/>
    </row>
    <row r="698" spans="1:8" ht="12.75">
      <c r="A698" s="2"/>
      <c r="B698" s="46"/>
      <c r="C698" s="2"/>
      <c r="D698" s="2"/>
      <c r="E698" s="25"/>
      <c r="F698" s="23"/>
      <c r="G698" s="23"/>
      <c r="H698" s="23"/>
    </row>
    <row r="699" spans="1:8" ht="12.75">
      <c r="A699" s="2"/>
      <c r="B699" s="46"/>
      <c r="C699" s="2"/>
      <c r="D699" s="2"/>
      <c r="E699" s="25"/>
      <c r="F699" s="23"/>
      <c r="G699" s="23"/>
      <c r="H699" s="23"/>
    </row>
    <row r="700" spans="1:8" ht="12.75">
      <c r="A700" s="2"/>
      <c r="B700" s="46"/>
      <c r="C700" s="2"/>
      <c r="D700" s="2"/>
      <c r="E700" s="25"/>
      <c r="F700" s="23"/>
      <c r="G700" s="23"/>
      <c r="H700" s="23"/>
    </row>
    <row r="701" spans="1:8" ht="12.75">
      <c r="A701" s="2"/>
      <c r="B701" s="46"/>
      <c r="C701" s="2"/>
      <c r="D701" s="2"/>
      <c r="E701" s="25"/>
      <c r="F701" s="23"/>
      <c r="G701" s="23"/>
      <c r="H701" s="23"/>
    </row>
    <row r="702" spans="1:8" ht="12.75">
      <c r="A702" s="2"/>
      <c r="B702" s="46"/>
      <c r="C702" s="2"/>
      <c r="D702" s="2"/>
      <c r="E702" s="25"/>
      <c r="F702" s="23"/>
      <c r="G702" s="23"/>
      <c r="H702" s="23"/>
    </row>
    <row r="703" spans="1:8" ht="12.75">
      <c r="A703" s="2"/>
      <c r="B703" s="46"/>
      <c r="C703" s="2"/>
      <c r="D703" s="2"/>
      <c r="E703" s="25"/>
      <c r="F703" s="23"/>
      <c r="G703" s="23"/>
      <c r="H703" s="23"/>
    </row>
    <row r="704" spans="1:8" ht="12.75">
      <c r="A704" s="2"/>
      <c r="B704" s="46"/>
      <c r="C704" s="2"/>
      <c r="D704" s="2"/>
      <c r="E704" s="25"/>
      <c r="F704" s="23"/>
      <c r="G704" s="23"/>
      <c r="H704" s="23"/>
    </row>
    <row r="705" spans="1:8" ht="12.75">
      <c r="A705" s="2"/>
      <c r="B705" s="46"/>
      <c r="C705" s="2"/>
      <c r="D705" s="2"/>
      <c r="E705" s="25"/>
      <c r="F705" s="23"/>
      <c r="G705" s="23"/>
      <c r="H705" s="23"/>
    </row>
    <row r="706" spans="1:8" ht="12.75">
      <c r="A706" s="2"/>
      <c r="B706" s="46"/>
      <c r="C706" s="2"/>
      <c r="D706" s="2"/>
      <c r="E706" s="25"/>
      <c r="F706" s="23"/>
      <c r="G706" s="23"/>
      <c r="H706" s="23"/>
    </row>
    <row r="707" spans="1:8" ht="12.75">
      <c r="A707" s="2"/>
      <c r="B707" s="46"/>
      <c r="C707" s="2"/>
      <c r="D707" s="2"/>
      <c r="E707" s="25"/>
      <c r="F707" s="23"/>
      <c r="G707" s="23"/>
      <c r="H707" s="23"/>
    </row>
    <row r="708" spans="1:8" ht="12.75">
      <c r="A708" s="2"/>
      <c r="B708" s="46"/>
      <c r="C708" s="2"/>
      <c r="D708" s="2"/>
      <c r="E708" s="25"/>
      <c r="F708" s="23"/>
      <c r="G708" s="23"/>
      <c r="H708" s="23"/>
    </row>
    <row r="709" spans="1:8" ht="12.75">
      <c r="A709" s="2"/>
      <c r="B709" s="46"/>
      <c r="C709" s="2"/>
      <c r="D709" s="2"/>
      <c r="E709" s="25"/>
      <c r="F709" s="23"/>
      <c r="G709" s="23"/>
      <c r="H709" s="23"/>
    </row>
    <row r="710" spans="1:8" ht="12.75">
      <c r="A710" s="2"/>
      <c r="B710" s="46"/>
      <c r="C710" s="2"/>
      <c r="D710" s="2"/>
      <c r="E710" s="25"/>
      <c r="F710" s="23"/>
      <c r="G710" s="23"/>
      <c r="H710" s="23"/>
    </row>
    <row r="711" spans="1:8" ht="12.75">
      <c r="A711" s="2"/>
      <c r="B711" s="46"/>
      <c r="C711" s="2"/>
      <c r="D711" s="2"/>
      <c r="E711" s="25"/>
      <c r="F711" s="23"/>
      <c r="G711" s="23"/>
      <c r="H711" s="23"/>
    </row>
    <row r="712" spans="1:8" ht="12.75">
      <c r="A712" s="2"/>
      <c r="B712" s="46"/>
      <c r="C712" s="2"/>
      <c r="D712" s="2"/>
      <c r="E712" s="25"/>
      <c r="F712" s="23"/>
      <c r="G712" s="23"/>
      <c r="H712" s="23"/>
    </row>
    <row r="713" spans="1:8" ht="12.75">
      <c r="A713" s="2"/>
      <c r="B713" s="46"/>
      <c r="C713" s="2"/>
      <c r="D713" s="2"/>
      <c r="E713" s="25"/>
      <c r="F713" s="23"/>
      <c r="G713" s="23"/>
      <c r="H713" s="23"/>
    </row>
    <row r="714" spans="1:8" ht="12.75">
      <c r="A714" s="2"/>
      <c r="B714" s="46"/>
      <c r="C714" s="2"/>
      <c r="D714" s="2"/>
      <c r="E714" s="25"/>
      <c r="F714" s="23"/>
      <c r="G714" s="23"/>
      <c r="H714" s="23"/>
    </row>
    <row r="715" spans="1:8" ht="12.75">
      <c r="A715" s="2"/>
      <c r="B715" s="46"/>
      <c r="C715" s="2"/>
      <c r="D715" s="2"/>
      <c r="E715" s="25"/>
      <c r="F715" s="23"/>
      <c r="G715" s="23"/>
      <c r="H715" s="23"/>
    </row>
    <row r="716" spans="1:8" ht="12.75">
      <c r="A716" s="2"/>
      <c r="B716" s="46"/>
      <c r="C716" s="2"/>
      <c r="D716" s="2"/>
      <c r="E716" s="25"/>
      <c r="F716" s="23"/>
      <c r="G716" s="23"/>
      <c r="H716" s="23"/>
    </row>
    <row r="717" spans="1:8" ht="12.75">
      <c r="A717" s="2"/>
      <c r="B717" s="46"/>
      <c r="C717" s="2"/>
      <c r="D717" s="2"/>
      <c r="E717" s="25"/>
      <c r="F717" s="23"/>
      <c r="G717" s="23"/>
      <c r="H717" s="23"/>
    </row>
    <row r="718" spans="1:8" ht="12.75">
      <c r="A718" s="2"/>
      <c r="B718" s="46"/>
      <c r="C718" s="2"/>
      <c r="D718" s="2"/>
      <c r="E718" s="25"/>
      <c r="F718" s="23"/>
      <c r="G718" s="23"/>
      <c r="H718" s="23"/>
    </row>
    <row r="719" spans="1:8" ht="12.75">
      <c r="A719" s="2"/>
      <c r="B719" s="46"/>
      <c r="C719" s="2"/>
      <c r="D719" s="2"/>
      <c r="E719" s="25"/>
      <c r="F719" s="23"/>
      <c r="G719" s="23"/>
      <c r="H719" s="23"/>
    </row>
    <row r="720" spans="1:8" ht="12.75">
      <c r="A720" s="2"/>
      <c r="B720" s="46"/>
      <c r="C720" s="2"/>
      <c r="D720" s="2"/>
      <c r="E720" s="25"/>
      <c r="F720" s="23"/>
      <c r="G720" s="23"/>
      <c r="H720" s="23"/>
    </row>
    <row r="721" spans="1:8" ht="12.75">
      <c r="A721" s="2"/>
      <c r="B721" s="46"/>
      <c r="C721" s="2"/>
      <c r="D721" s="2"/>
      <c r="E721" s="25"/>
      <c r="F721" s="23"/>
      <c r="G721" s="23"/>
      <c r="H721" s="23"/>
    </row>
    <row r="722" spans="1:8" ht="12.75">
      <c r="A722" s="2"/>
      <c r="B722" s="46"/>
      <c r="C722" s="2"/>
      <c r="D722" s="2"/>
      <c r="E722" s="25"/>
      <c r="F722" s="23"/>
      <c r="G722" s="23"/>
      <c r="H722" s="23"/>
    </row>
    <row r="723" spans="1:8" ht="12.75">
      <c r="A723" s="2"/>
      <c r="B723" s="46"/>
      <c r="C723" s="2"/>
      <c r="D723" s="2"/>
      <c r="E723" s="25"/>
      <c r="F723" s="23"/>
      <c r="G723" s="23"/>
      <c r="H723" s="23"/>
    </row>
    <row r="724" spans="1:8" ht="12.75">
      <c r="A724" s="2"/>
      <c r="B724" s="46"/>
      <c r="C724" s="2"/>
      <c r="D724" s="2"/>
      <c r="E724" s="25"/>
      <c r="F724" s="23"/>
      <c r="G724" s="23"/>
      <c r="H724" s="23"/>
    </row>
    <row r="725" spans="1:8" ht="12.75">
      <c r="A725" s="2"/>
      <c r="B725" s="46"/>
      <c r="C725" s="2"/>
      <c r="D725" s="2"/>
      <c r="E725" s="25"/>
      <c r="F725" s="23"/>
      <c r="G725" s="23"/>
      <c r="H725" s="23"/>
    </row>
    <row r="726" spans="1:8" ht="12.75">
      <c r="A726" s="2"/>
      <c r="B726" s="46"/>
      <c r="C726" s="2"/>
      <c r="D726" s="2"/>
      <c r="E726" s="25"/>
      <c r="F726" s="23"/>
      <c r="G726" s="23"/>
      <c r="H726" s="23"/>
    </row>
    <row r="727" spans="1:8" ht="12.75">
      <c r="A727" s="2"/>
      <c r="B727" s="46"/>
      <c r="C727" s="2"/>
      <c r="D727" s="2"/>
      <c r="E727" s="25"/>
      <c r="F727" s="23"/>
      <c r="G727" s="23"/>
      <c r="H727" s="23"/>
    </row>
    <row r="728" spans="1:8" ht="12.75">
      <c r="A728" s="2"/>
      <c r="B728" s="46"/>
      <c r="C728" s="2"/>
      <c r="D728" s="2"/>
      <c r="E728" s="25"/>
      <c r="F728" s="23"/>
      <c r="G728" s="23"/>
      <c r="H728" s="23"/>
    </row>
    <row r="729" spans="1:8" ht="12.75">
      <c r="A729" s="2"/>
      <c r="B729" s="46"/>
      <c r="C729" s="2"/>
      <c r="D729" s="2"/>
      <c r="E729" s="25"/>
      <c r="F729" s="23"/>
      <c r="G729" s="23"/>
      <c r="H729" s="23"/>
    </row>
    <row r="730" spans="1:8" ht="12.75">
      <c r="A730" s="2"/>
      <c r="B730" s="46"/>
      <c r="C730" s="2"/>
      <c r="D730" s="2"/>
      <c r="E730" s="25"/>
      <c r="F730" s="23"/>
      <c r="G730" s="23"/>
      <c r="H730" s="23"/>
    </row>
    <row r="731" spans="1:8" ht="12.75">
      <c r="A731" s="2"/>
      <c r="B731" s="46"/>
      <c r="C731" s="2"/>
      <c r="D731" s="2"/>
      <c r="E731" s="25"/>
      <c r="F731" s="23"/>
      <c r="G731" s="23"/>
      <c r="H731" s="23"/>
    </row>
    <row r="732" spans="1:8" ht="12.75">
      <c r="A732" s="2"/>
      <c r="B732" s="46"/>
      <c r="C732" s="2"/>
      <c r="D732" s="2"/>
      <c r="E732" s="25"/>
      <c r="F732" s="23"/>
      <c r="G732" s="23"/>
      <c r="H732" s="23"/>
    </row>
    <row r="733" spans="1:8" ht="12.75">
      <c r="A733" s="2"/>
      <c r="B733" s="46"/>
      <c r="C733" s="2"/>
      <c r="D733" s="2"/>
      <c r="E733" s="25"/>
      <c r="F733" s="23"/>
      <c r="G733" s="23"/>
      <c r="H733" s="23"/>
    </row>
    <row r="734" spans="1:8" ht="12.75">
      <c r="A734" s="2"/>
      <c r="B734" s="46"/>
      <c r="C734" s="2"/>
      <c r="D734" s="2"/>
      <c r="E734" s="25"/>
      <c r="F734" s="23"/>
      <c r="G734" s="23"/>
      <c r="H734" s="23"/>
    </row>
    <row r="735" spans="1:8" ht="12.75">
      <c r="A735" s="2"/>
      <c r="B735" s="46"/>
      <c r="C735" s="2"/>
      <c r="D735" s="2"/>
      <c r="E735" s="25"/>
      <c r="F735" s="23"/>
      <c r="G735" s="23"/>
      <c r="H735" s="23"/>
    </row>
    <row r="736" spans="1:8" ht="12.75">
      <c r="A736" s="2"/>
      <c r="B736" s="46"/>
      <c r="C736" s="2"/>
      <c r="D736" s="2"/>
      <c r="E736" s="25"/>
      <c r="F736" s="23"/>
      <c r="G736" s="23"/>
      <c r="H736" s="23"/>
    </row>
    <row r="737" spans="1:8" ht="12.75">
      <c r="A737" s="2"/>
      <c r="B737" s="46"/>
      <c r="C737" s="2"/>
      <c r="D737" s="2"/>
      <c r="E737" s="25"/>
      <c r="F737" s="23"/>
      <c r="G737" s="23"/>
      <c r="H737" s="23"/>
    </row>
    <row r="738" spans="1:8" ht="12.75">
      <c r="A738" s="2"/>
      <c r="B738" s="46"/>
      <c r="C738" s="2"/>
      <c r="D738" s="2"/>
      <c r="E738" s="25"/>
      <c r="F738" s="23"/>
      <c r="G738" s="23"/>
      <c r="H738" s="23"/>
    </row>
    <row r="739" spans="1:8" ht="12.75">
      <c r="A739" s="2"/>
      <c r="B739" s="46"/>
      <c r="C739" s="2"/>
      <c r="D739" s="2"/>
      <c r="E739" s="25"/>
      <c r="F739" s="23"/>
      <c r="G739" s="23"/>
      <c r="H739" s="23"/>
    </row>
    <row r="740" spans="1:8" ht="12.75">
      <c r="A740" s="2"/>
      <c r="B740" s="46"/>
      <c r="C740" s="2"/>
      <c r="D740" s="2"/>
      <c r="E740" s="25"/>
      <c r="F740" s="23"/>
      <c r="G740" s="23"/>
      <c r="H740" s="23"/>
    </row>
    <row r="741" spans="1:8" ht="12.75">
      <c r="A741" s="2"/>
      <c r="B741" s="46"/>
      <c r="C741" s="2"/>
      <c r="D741" s="2"/>
      <c r="E741" s="25"/>
      <c r="F741" s="23"/>
      <c r="G741" s="23"/>
      <c r="H741" s="23"/>
    </row>
    <row r="742" spans="1:8" ht="12.75">
      <c r="A742" s="2"/>
      <c r="B742" s="46"/>
      <c r="C742" s="2"/>
      <c r="D742" s="2"/>
      <c r="E742" s="25"/>
      <c r="F742" s="23"/>
      <c r="G742" s="23"/>
      <c r="H742" s="23"/>
    </row>
    <row r="743" spans="1:8" ht="12.75">
      <c r="A743" s="2"/>
      <c r="B743" s="46"/>
      <c r="C743" s="2"/>
      <c r="D743" s="2"/>
      <c r="E743" s="25"/>
      <c r="F743" s="23"/>
      <c r="G743" s="23"/>
      <c r="H743" s="23"/>
    </row>
    <row r="744" spans="1:8" ht="12.75">
      <c r="A744" s="2"/>
      <c r="B744" s="46"/>
      <c r="C744" s="2"/>
      <c r="D744" s="2"/>
      <c r="E744" s="25"/>
      <c r="F744" s="23"/>
      <c r="G744" s="23"/>
      <c r="H744" s="23"/>
    </row>
    <row r="745" spans="1:8" ht="12.75">
      <c r="A745" s="2"/>
      <c r="B745" s="46"/>
      <c r="C745" s="2"/>
      <c r="D745" s="2"/>
      <c r="E745" s="25"/>
      <c r="F745" s="23"/>
      <c r="G745" s="23"/>
      <c r="H745" s="23"/>
    </row>
    <row r="746" spans="1:8" ht="12.75">
      <c r="A746" s="2"/>
      <c r="B746" s="46"/>
      <c r="C746" s="2"/>
      <c r="D746" s="2"/>
      <c r="E746" s="25"/>
      <c r="F746" s="23"/>
      <c r="G746" s="23"/>
      <c r="H746" s="23"/>
    </row>
    <row r="747" spans="1:8" ht="12.75">
      <c r="A747" s="2"/>
      <c r="B747" s="46"/>
      <c r="C747" s="2"/>
      <c r="D747" s="2"/>
      <c r="E747" s="25"/>
      <c r="F747" s="23"/>
      <c r="G747" s="23"/>
      <c r="H747" s="23"/>
    </row>
    <row r="748" spans="1:8" ht="12.75">
      <c r="A748" s="2"/>
      <c r="B748" s="46"/>
      <c r="C748" s="2"/>
      <c r="D748" s="2"/>
      <c r="E748" s="25"/>
      <c r="F748" s="23"/>
      <c r="G748" s="23"/>
      <c r="H748" s="23"/>
    </row>
    <row r="749" spans="1:8" ht="12.75">
      <c r="A749" s="2"/>
      <c r="B749" s="46"/>
      <c r="C749" s="2"/>
      <c r="D749" s="2"/>
      <c r="E749" s="25"/>
      <c r="F749" s="23"/>
      <c r="G749" s="23"/>
      <c r="H749" s="23"/>
    </row>
    <row r="750" spans="1:8" ht="12.75">
      <c r="A750" s="2"/>
      <c r="B750" s="46"/>
      <c r="C750" s="2"/>
      <c r="D750" s="2"/>
      <c r="E750" s="25"/>
      <c r="F750" s="23"/>
      <c r="G750" s="23"/>
      <c r="H750" s="23"/>
    </row>
    <row r="751" spans="1:8" ht="12.75">
      <c r="A751" s="2"/>
      <c r="B751" s="46"/>
      <c r="C751" s="2"/>
      <c r="D751" s="2"/>
      <c r="E751" s="25"/>
      <c r="F751" s="23"/>
      <c r="G751" s="23"/>
      <c r="H751" s="23"/>
    </row>
    <row r="752" spans="1:8" ht="12.75">
      <c r="A752" s="2"/>
      <c r="B752" s="46"/>
      <c r="C752" s="2"/>
      <c r="D752" s="2"/>
      <c r="E752" s="25"/>
      <c r="F752" s="23"/>
      <c r="G752" s="23"/>
      <c r="H752" s="23"/>
    </row>
    <row r="753" spans="1:8" ht="12.75">
      <c r="A753" s="2"/>
      <c r="B753" s="46"/>
      <c r="C753" s="2"/>
      <c r="D753" s="2"/>
      <c r="E753" s="25"/>
      <c r="F753" s="23"/>
      <c r="G753" s="23"/>
      <c r="H753" s="23"/>
    </row>
    <row r="754" spans="1:8" ht="12.75">
      <c r="A754" s="2"/>
      <c r="B754" s="46"/>
      <c r="C754" s="2"/>
      <c r="D754" s="2"/>
      <c r="E754" s="25"/>
      <c r="F754" s="23"/>
      <c r="G754" s="23"/>
      <c r="H754" s="23"/>
    </row>
    <row r="755" spans="1:8" ht="12.75">
      <c r="A755" s="2"/>
      <c r="B755" s="46"/>
      <c r="C755" s="2"/>
      <c r="D755" s="2"/>
      <c r="E755" s="25"/>
      <c r="F755" s="23"/>
      <c r="G755" s="23"/>
      <c r="H755" s="23"/>
    </row>
    <row r="756" spans="1:8" ht="12.75">
      <c r="A756" s="2"/>
      <c r="B756" s="46"/>
      <c r="C756" s="2"/>
      <c r="D756" s="2"/>
      <c r="E756" s="25"/>
      <c r="F756" s="23"/>
      <c r="G756" s="23"/>
      <c r="H756" s="23"/>
    </row>
    <row r="757" spans="1:8" ht="12.75">
      <c r="A757" s="2"/>
      <c r="B757" s="46"/>
      <c r="C757" s="2"/>
      <c r="D757" s="2"/>
      <c r="E757" s="25"/>
      <c r="F757" s="23"/>
      <c r="G757" s="23"/>
      <c r="H757" s="23"/>
    </row>
    <row r="758" spans="1:8" ht="12.75">
      <c r="A758" s="2"/>
      <c r="B758" s="46"/>
      <c r="C758" s="2"/>
      <c r="D758" s="2"/>
      <c r="E758" s="25"/>
      <c r="F758" s="23"/>
      <c r="G758" s="23"/>
      <c r="H758" s="23"/>
    </row>
    <row r="759" spans="1:8" ht="12.75">
      <c r="A759" s="2"/>
      <c r="B759" s="46"/>
      <c r="C759" s="2"/>
      <c r="D759" s="2"/>
      <c r="E759" s="25"/>
      <c r="F759" s="23"/>
      <c r="G759" s="23"/>
      <c r="H759" s="23"/>
    </row>
    <row r="760" spans="1:8" ht="12.75">
      <c r="A760" s="2"/>
      <c r="B760" s="46"/>
      <c r="C760" s="2"/>
      <c r="D760" s="2"/>
      <c r="E760" s="25"/>
      <c r="F760" s="23"/>
      <c r="G760" s="23"/>
      <c r="H760" s="23"/>
    </row>
    <row r="761" spans="1:8" ht="12.75">
      <c r="A761" s="2"/>
      <c r="B761" s="46"/>
      <c r="C761" s="2"/>
      <c r="D761" s="2"/>
      <c r="E761" s="25"/>
      <c r="F761" s="23"/>
      <c r="G761" s="23"/>
      <c r="H761" s="23"/>
    </row>
    <row r="762" spans="1:8" ht="12.75">
      <c r="A762" s="2"/>
      <c r="B762" s="46"/>
      <c r="C762" s="2"/>
      <c r="D762" s="2"/>
      <c r="E762" s="25"/>
      <c r="F762" s="23"/>
      <c r="G762" s="23"/>
      <c r="H762" s="23"/>
    </row>
    <row r="763" spans="1:8" ht="12.75">
      <c r="A763" s="2"/>
      <c r="B763" s="46"/>
      <c r="C763" s="2"/>
      <c r="D763" s="2"/>
      <c r="E763" s="25"/>
      <c r="F763" s="23"/>
      <c r="G763" s="23"/>
      <c r="H763" s="23"/>
    </row>
    <row r="764" spans="1:8" ht="12.75">
      <c r="A764" s="2"/>
      <c r="B764" s="46"/>
      <c r="C764" s="2"/>
      <c r="D764" s="2"/>
      <c r="E764" s="25"/>
      <c r="F764" s="23"/>
      <c r="G764" s="23"/>
      <c r="H764" s="23"/>
    </row>
    <row r="765" spans="1:8" ht="12.75">
      <c r="A765" s="2"/>
      <c r="B765" s="46"/>
      <c r="C765" s="2"/>
      <c r="D765" s="2"/>
      <c r="E765" s="25"/>
      <c r="F765" s="23"/>
      <c r="G765" s="23"/>
      <c r="H765" s="23"/>
    </row>
    <row r="766" spans="1:8" ht="12.75">
      <c r="A766" s="2"/>
      <c r="B766" s="46"/>
      <c r="C766" s="2"/>
      <c r="D766" s="2"/>
      <c r="E766" s="25"/>
      <c r="F766" s="23"/>
      <c r="G766" s="23"/>
      <c r="H766" s="23"/>
    </row>
    <row r="767" spans="1:8" ht="12.75">
      <c r="A767" s="2"/>
      <c r="B767" s="46"/>
      <c r="C767" s="2"/>
      <c r="D767" s="2"/>
      <c r="E767" s="25"/>
      <c r="F767" s="23"/>
      <c r="G767" s="23"/>
      <c r="H767" s="23"/>
    </row>
    <row r="768" spans="1:8" ht="12.75">
      <c r="A768" s="2"/>
      <c r="B768" s="46"/>
      <c r="C768" s="2"/>
      <c r="D768" s="2"/>
      <c r="E768" s="25"/>
      <c r="F768" s="23"/>
      <c r="G768" s="23"/>
      <c r="H768" s="23"/>
    </row>
    <row r="769" spans="1:8" ht="12.75">
      <c r="A769" s="2"/>
      <c r="B769" s="46"/>
      <c r="C769" s="2"/>
      <c r="D769" s="2"/>
      <c r="E769" s="25"/>
      <c r="F769" s="23"/>
      <c r="G769" s="23"/>
      <c r="H769" s="23"/>
    </row>
    <row r="770" spans="1:8" ht="12.75">
      <c r="A770" s="2"/>
      <c r="B770" s="46"/>
      <c r="C770" s="2"/>
      <c r="D770" s="2"/>
      <c r="E770" s="25"/>
      <c r="F770" s="23"/>
      <c r="G770" s="23"/>
      <c r="H770" s="23"/>
    </row>
    <row r="771" spans="1:8" ht="12.75">
      <c r="A771" s="2"/>
      <c r="B771" s="46"/>
      <c r="C771" s="2"/>
      <c r="D771" s="2"/>
      <c r="E771" s="25"/>
      <c r="F771" s="23"/>
      <c r="G771" s="23"/>
      <c r="H771" s="23"/>
    </row>
    <row r="772" spans="1:8" ht="12.75">
      <c r="A772" s="2"/>
      <c r="B772" s="46"/>
      <c r="C772" s="2"/>
      <c r="D772" s="2"/>
      <c r="E772" s="25"/>
      <c r="F772" s="23"/>
      <c r="G772" s="23"/>
      <c r="H772" s="23"/>
    </row>
    <row r="773" spans="1:8" ht="12.75">
      <c r="A773" s="2"/>
      <c r="B773" s="46"/>
      <c r="C773" s="2"/>
      <c r="D773" s="2"/>
      <c r="E773" s="25"/>
      <c r="F773" s="23"/>
      <c r="G773" s="23"/>
      <c r="H773" s="23"/>
    </row>
    <row r="774" spans="1:8" ht="12.75">
      <c r="A774" s="2"/>
      <c r="B774" s="46"/>
      <c r="C774" s="2"/>
      <c r="D774" s="2"/>
      <c r="E774" s="25"/>
      <c r="F774" s="23"/>
      <c r="G774" s="23"/>
      <c r="H774" s="23"/>
    </row>
    <row r="775" spans="1:8" ht="12.75">
      <c r="A775" s="2"/>
      <c r="B775" s="46"/>
      <c r="C775" s="2"/>
      <c r="D775" s="2"/>
      <c r="E775" s="25"/>
      <c r="F775" s="23"/>
      <c r="G775" s="23"/>
      <c r="H775" s="23"/>
    </row>
    <row r="776" spans="1:8" ht="12.75">
      <c r="A776" s="2"/>
      <c r="B776" s="46"/>
      <c r="C776" s="2"/>
      <c r="D776" s="2"/>
      <c r="E776" s="25"/>
      <c r="F776" s="23"/>
      <c r="G776" s="23"/>
      <c r="H776" s="23"/>
    </row>
    <row r="777" spans="1:8" ht="12.75">
      <c r="A777" s="2"/>
      <c r="B777" s="46"/>
      <c r="C777" s="2"/>
      <c r="D777" s="2"/>
      <c r="E777" s="25"/>
      <c r="F777" s="23"/>
      <c r="G777" s="23"/>
      <c r="H777" s="23"/>
    </row>
    <row r="778" spans="1:8" ht="12.75">
      <c r="A778" s="2"/>
      <c r="B778" s="46"/>
      <c r="C778" s="2"/>
      <c r="D778" s="2"/>
      <c r="E778" s="25"/>
      <c r="F778" s="23"/>
      <c r="G778" s="23"/>
      <c r="H778" s="23"/>
    </row>
    <row r="779" spans="1:8" ht="12.75">
      <c r="A779" s="2"/>
      <c r="B779" s="46"/>
      <c r="C779" s="2"/>
      <c r="D779" s="2"/>
      <c r="E779" s="25"/>
      <c r="F779" s="23"/>
      <c r="G779" s="23"/>
      <c r="H779" s="23"/>
    </row>
    <row r="780" spans="1:8" ht="12.75">
      <c r="A780" s="2"/>
      <c r="B780" s="46"/>
      <c r="C780" s="2"/>
      <c r="D780" s="2"/>
      <c r="E780" s="25"/>
      <c r="F780" s="23"/>
      <c r="G780" s="23"/>
      <c r="H780" s="23"/>
    </row>
    <row r="781" spans="1:8" ht="12.75">
      <c r="A781" s="2"/>
      <c r="B781" s="46"/>
      <c r="C781" s="2"/>
      <c r="D781" s="2"/>
      <c r="E781" s="25"/>
      <c r="F781" s="23"/>
      <c r="G781" s="23"/>
      <c r="H781" s="23"/>
    </row>
    <row r="782" spans="1:8" ht="12.75">
      <c r="A782" s="2"/>
      <c r="B782" s="46"/>
      <c r="C782" s="2"/>
      <c r="D782" s="2"/>
      <c r="E782" s="25"/>
      <c r="F782" s="23"/>
      <c r="G782" s="23"/>
      <c r="H782" s="23"/>
    </row>
    <row r="783" spans="1:8" ht="12.75">
      <c r="A783" s="2"/>
      <c r="B783" s="46"/>
      <c r="C783" s="2"/>
      <c r="D783" s="2"/>
      <c r="E783" s="25"/>
      <c r="F783" s="23"/>
      <c r="G783" s="23"/>
      <c r="H783" s="23"/>
    </row>
    <row r="784" spans="1:8" ht="12.75">
      <c r="A784" s="2"/>
      <c r="B784" s="46"/>
      <c r="C784" s="2"/>
      <c r="D784" s="2"/>
      <c r="E784" s="25"/>
      <c r="F784" s="23"/>
      <c r="G784" s="23"/>
      <c r="H784" s="23"/>
    </row>
    <row r="785" spans="1:8" ht="12.75">
      <c r="A785" s="2"/>
      <c r="B785" s="46"/>
      <c r="C785" s="2"/>
      <c r="D785" s="2"/>
      <c r="E785" s="25"/>
      <c r="F785" s="23"/>
      <c r="G785" s="23"/>
      <c r="H785" s="23"/>
    </row>
    <row r="786" spans="1:8" ht="12.75">
      <c r="A786" s="2"/>
      <c r="B786" s="46"/>
      <c r="C786" s="2"/>
      <c r="D786" s="2"/>
      <c r="E786" s="25"/>
      <c r="F786" s="23"/>
      <c r="G786" s="23"/>
      <c r="H786" s="23"/>
    </row>
    <row r="787" spans="1:8" ht="12.75">
      <c r="A787" s="2"/>
      <c r="B787" s="46"/>
      <c r="C787" s="2"/>
      <c r="D787" s="2"/>
      <c r="E787" s="25"/>
      <c r="F787" s="23"/>
      <c r="G787" s="23"/>
      <c r="H787" s="23"/>
    </row>
    <row r="788" spans="1:8" ht="12.75">
      <c r="A788" s="2"/>
      <c r="B788" s="46"/>
      <c r="C788" s="2"/>
      <c r="D788" s="2"/>
      <c r="E788" s="25"/>
      <c r="F788" s="23"/>
      <c r="G788" s="23"/>
      <c r="H788" s="23"/>
    </row>
    <row r="789" spans="1:8" ht="12.75">
      <c r="A789" s="2"/>
      <c r="B789" s="46"/>
      <c r="C789" s="2"/>
      <c r="D789" s="2"/>
      <c r="E789" s="25"/>
      <c r="F789" s="23"/>
      <c r="G789" s="23"/>
      <c r="H789" s="23"/>
    </row>
    <row r="790" spans="1:8" ht="12.75">
      <c r="A790" s="2"/>
      <c r="B790" s="46"/>
      <c r="C790" s="2"/>
      <c r="D790" s="2"/>
      <c r="E790" s="25"/>
      <c r="F790" s="23"/>
      <c r="G790" s="23"/>
      <c r="H790" s="23"/>
    </row>
    <row r="791" spans="1:8" ht="12.75">
      <c r="A791" s="2"/>
      <c r="B791" s="46"/>
      <c r="C791" s="2"/>
      <c r="D791" s="2"/>
      <c r="E791" s="25"/>
      <c r="F791" s="23"/>
      <c r="G791" s="23"/>
      <c r="H791" s="23"/>
    </row>
    <row r="792" spans="1:8" ht="12.75">
      <c r="A792" s="2"/>
      <c r="B792" s="46"/>
      <c r="C792" s="2"/>
      <c r="D792" s="2"/>
      <c r="E792" s="25"/>
      <c r="F792" s="23"/>
      <c r="G792" s="23"/>
      <c r="H792" s="23"/>
    </row>
    <row r="793" spans="1:8" ht="12.75">
      <c r="A793" s="2"/>
      <c r="B793" s="46"/>
      <c r="C793" s="2"/>
      <c r="D793" s="2"/>
      <c r="E793" s="25"/>
      <c r="F793" s="23"/>
      <c r="G793" s="23"/>
      <c r="H793" s="23"/>
    </row>
    <row r="794" spans="1:8" ht="12.75">
      <c r="A794" s="2"/>
      <c r="B794" s="46"/>
      <c r="C794" s="2"/>
      <c r="D794" s="2"/>
      <c r="E794" s="25"/>
      <c r="F794" s="23"/>
      <c r="G794" s="23"/>
      <c r="H794" s="23"/>
    </row>
    <row r="795" spans="1:8" ht="12.75">
      <c r="A795" s="2"/>
      <c r="B795" s="46"/>
      <c r="C795" s="2"/>
      <c r="D795" s="2"/>
      <c r="E795" s="25"/>
      <c r="F795" s="23"/>
      <c r="G795" s="23"/>
      <c r="H795" s="23"/>
    </row>
    <row r="796" spans="1:8" ht="12.75">
      <c r="A796" s="2"/>
      <c r="B796" s="46"/>
      <c r="C796" s="2"/>
      <c r="D796" s="2"/>
      <c r="E796" s="25"/>
      <c r="F796" s="23"/>
      <c r="G796" s="23"/>
      <c r="H796" s="23"/>
    </row>
    <row r="797" spans="1:8" ht="12.75">
      <c r="A797" s="2"/>
      <c r="B797" s="46"/>
      <c r="C797" s="2"/>
      <c r="D797" s="2"/>
      <c r="E797" s="25"/>
      <c r="F797" s="23"/>
      <c r="G797" s="23"/>
      <c r="H797" s="23"/>
    </row>
    <row r="798" spans="1:8" ht="12.75">
      <c r="A798" s="2"/>
      <c r="B798" s="46"/>
      <c r="C798" s="2"/>
      <c r="D798" s="2"/>
      <c r="E798" s="25"/>
      <c r="F798" s="23"/>
      <c r="G798" s="23"/>
      <c r="H798" s="23"/>
    </row>
    <row r="799" spans="1:8" ht="12.75">
      <c r="A799" s="2"/>
      <c r="B799" s="46"/>
      <c r="C799" s="2"/>
      <c r="D799" s="2"/>
      <c r="E799" s="25"/>
      <c r="F799" s="23"/>
      <c r="G799" s="23"/>
      <c r="H799" s="23"/>
    </row>
    <row r="800" spans="1:8" ht="12.75">
      <c r="A800" s="2"/>
      <c r="B800" s="46"/>
      <c r="C800" s="2"/>
      <c r="D800" s="2"/>
      <c r="E800" s="25"/>
      <c r="F800" s="23"/>
      <c r="G800" s="23"/>
      <c r="H800" s="23"/>
    </row>
    <row r="801" spans="1:8" ht="12.75">
      <c r="A801" s="2"/>
      <c r="B801" s="46"/>
      <c r="C801" s="2"/>
      <c r="D801" s="2"/>
      <c r="E801" s="25"/>
      <c r="F801" s="23"/>
      <c r="G801" s="23"/>
      <c r="H801" s="23"/>
    </row>
    <row r="802" spans="1:8" ht="12.75">
      <c r="A802" s="2"/>
      <c r="B802" s="46"/>
      <c r="C802" s="2"/>
      <c r="D802" s="2"/>
      <c r="E802" s="25"/>
      <c r="F802" s="23"/>
      <c r="G802" s="23"/>
      <c r="H802" s="23"/>
    </row>
    <row r="803" spans="1:8" ht="12.75">
      <c r="A803" s="2"/>
      <c r="B803" s="46"/>
      <c r="C803" s="2"/>
      <c r="D803" s="2"/>
      <c r="E803" s="25"/>
      <c r="F803" s="23"/>
      <c r="G803" s="23"/>
      <c r="H803" s="23"/>
    </row>
    <row r="804" spans="1:8" ht="12.75">
      <c r="A804" s="2"/>
      <c r="B804" s="46"/>
      <c r="C804" s="2"/>
      <c r="D804" s="2"/>
      <c r="E804" s="25"/>
      <c r="F804" s="23"/>
      <c r="G804" s="23"/>
      <c r="H804" s="23"/>
    </row>
    <row r="805" spans="1:8" ht="12.75">
      <c r="A805" s="2"/>
      <c r="B805" s="46"/>
      <c r="C805" s="2"/>
      <c r="D805" s="2"/>
      <c r="E805" s="25"/>
      <c r="F805" s="23"/>
      <c r="G805" s="23"/>
      <c r="H805" s="23"/>
    </row>
    <row r="806" spans="1:8" ht="12.75">
      <c r="A806" s="2"/>
      <c r="B806" s="46"/>
      <c r="C806" s="2"/>
      <c r="D806" s="2"/>
      <c r="E806" s="25"/>
      <c r="F806" s="23"/>
      <c r="G806" s="23"/>
      <c r="H806" s="23"/>
    </row>
    <row r="807" spans="1:8" ht="12.75">
      <c r="A807" s="2"/>
      <c r="B807" s="46"/>
      <c r="C807" s="2"/>
      <c r="D807" s="2"/>
      <c r="E807" s="25"/>
      <c r="F807" s="23"/>
      <c r="G807" s="23"/>
      <c r="H807" s="23"/>
    </row>
    <row r="808" spans="1:8" ht="12.75">
      <c r="A808" s="2"/>
      <c r="B808" s="46"/>
      <c r="C808" s="2"/>
      <c r="D808" s="2"/>
      <c r="E808" s="25"/>
      <c r="F808" s="23"/>
      <c r="G808" s="23"/>
      <c r="H808" s="23"/>
    </row>
    <row r="809" spans="1:8" ht="12.75">
      <c r="A809" s="2"/>
      <c r="B809" s="46"/>
      <c r="C809" s="2"/>
      <c r="D809" s="2"/>
      <c r="E809" s="25"/>
      <c r="F809" s="23"/>
      <c r="G809" s="23"/>
      <c r="H809" s="23"/>
    </row>
    <row r="810" spans="1:8" ht="12.75">
      <c r="A810" s="2"/>
      <c r="B810" s="46"/>
      <c r="C810" s="2"/>
      <c r="D810" s="2"/>
      <c r="E810" s="25"/>
      <c r="F810" s="23"/>
      <c r="G810" s="23"/>
      <c r="H810" s="23"/>
    </row>
    <row r="811" spans="1:8" ht="12.75">
      <c r="A811" s="2"/>
      <c r="B811" s="46"/>
      <c r="C811" s="2"/>
      <c r="D811" s="2"/>
      <c r="E811" s="25"/>
      <c r="F811" s="23"/>
      <c r="G811" s="23"/>
      <c r="H811" s="23"/>
    </row>
    <row r="812" spans="1:8" ht="12.75">
      <c r="A812" s="2"/>
      <c r="B812" s="46"/>
      <c r="C812" s="2"/>
      <c r="D812" s="2"/>
      <c r="E812" s="25"/>
      <c r="F812" s="23"/>
      <c r="G812" s="23"/>
      <c r="H812" s="23"/>
    </row>
    <row r="813" spans="1:8" ht="12.75">
      <c r="A813" s="2"/>
      <c r="B813" s="46"/>
      <c r="C813" s="2"/>
      <c r="D813" s="2"/>
      <c r="E813" s="25"/>
      <c r="F813" s="23"/>
      <c r="G813" s="23"/>
      <c r="H813" s="23"/>
    </row>
    <row r="814" spans="1:8" ht="12.75">
      <c r="A814" s="2"/>
      <c r="B814" s="46"/>
      <c r="C814" s="2"/>
      <c r="D814" s="2"/>
      <c r="E814" s="25"/>
      <c r="F814" s="23"/>
      <c r="G814" s="23"/>
      <c r="H814" s="23"/>
    </row>
    <row r="815" spans="1:8" ht="12.75">
      <c r="A815" s="2"/>
      <c r="B815" s="46"/>
      <c r="C815" s="2"/>
      <c r="D815" s="2"/>
      <c r="E815" s="25"/>
      <c r="F815" s="23"/>
      <c r="G815" s="23"/>
      <c r="H815" s="23"/>
    </row>
    <row r="816" spans="1:8" ht="12.75">
      <c r="A816" s="2"/>
      <c r="B816" s="46"/>
      <c r="C816" s="2"/>
      <c r="D816" s="2"/>
      <c r="E816" s="25"/>
      <c r="F816" s="23"/>
      <c r="G816" s="23"/>
      <c r="H816" s="23"/>
    </row>
    <row r="817" spans="1:8" ht="12.75">
      <c r="A817" s="2"/>
      <c r="B817" s="46"/>
      <c r="C817" s="2"/>
      <c r="D817" s="2"/>
      <c r="E817" s="25"/>
      <c r="F817" s="23"/>
      <c r="G817" s="23"/>
      <c r="H817" s="23"/>
    </row>
    <row r="818" spans="1:8" ht="12.75">
      <c r="A818" s="2"/>
      <c r="B818" s="46"/>
      <c r="C818" s="2"/>
      <c r="D818" s="2"/>
      <c r="E818" s="25"/>
      <c r="F818" s="23"/>
      <c r="G818" s="23"/>
      <c r="H818" s="23"/>
    </row>
    <row r="819" spans="1:8" ht="12.75">
      <c r="A819" s="2"/>
      <c r="B819" s="46"/>
      <c r="C819" s="2"/>
      <c r="D819" s="2"/>
      <c r="E819" s="25"/>
      <c r="F819" s="23"/>
      <c r="G819" s="23"/>
      <c r="H819" s="23"/>
    </row>
    <row r="820" spans="1:8" ht="12.75">
      <c r="A820" s="2"/>
      <c r="B820" s="46"/>
      <c r="C820" s="2"/>
      <c r="D820" s="2"/>
      <c r="E820" s="25"/>
      <c r="F820" s="23"/>
      <c r="G820" s="23"/>
      <c r="H820" s="23"/>
    </row>
    <row r="821" spans="1:8" ht="12.75">
      <c r="A821" s="2"/>
      <c r="B821" s="46"/>
      <c r="C821" s="2"/>
      <c r="D821" s="2"/>
      <c r="E821" s="25"/>
      <c r="F821" s="23"/>
      <c r="G821" s="23"/>
      <c r="H821" s="23"/>
    </row>
    <row r="822" spans="1:8" ht="12.75">
      <c r="A822" s="2"/>
      <c r="B822" s="46"/>
      <c r="C822" s="2"/>
      <c r="D822" s="2"/>
      <c r="E822" s="25"/>
      <c r="F822" s="23"/>
      <c r="G822" s="23"/>
      <c r="H822" s="23"/>
    </row>
    <row r="823" spans="1:8" ht="12.75">
      <c r="A823" s="2"/>
      <c r="B823" s="46"/>
      <c r="C823" s="2"/>
      <c r="D823" s="2"/>
      <c r="E823" s="25"/>
      <c r="F823" s="23"/>
      <c r="G823" s="23"/>
      <c r="H823" s="23"/>
    </row>
    <row r="824" spans="1:8" ht="12.75">
      <c r="A824" s="2"/>
      <c r="B824" s="46"/>
      <c r="C824" s="2"/>
      <c r="D824" s="2"/>
      <c r="E824" s="25"/>
      <c r="F824" s="23"/>
      <c r="G824" s="23"/>
      <c r="H824" s="23"/>
    </row>
    <row r="825" spans="1:8" ht="12.75">
      <c r="A825" s="2"/>
      <c r="B825" s="46"/>
      <c r="C825" s="2"/>
      <c r="D825" s="2"/>
      <c r="E825" s="25"/>
      <c r="F825" s="23"/>
      <c r="G825" s="23"/>
      <c r="H825" s="23"/>
    </row>
    <row r="826" spans="1:8" ht="12.75">
      <c r="A826" s="2"/>
      <c r="B826" s="46"/>
      <c r="C826" s="2"/>
      <c r="D826" s="2"/>
      <c r="E826" s="25"/>
      <c r="F826" s="23"/>
      <c r="G826" s="23"/>
      <c r="H826" s="23"/>
    </row>
    <row r="827" spans="1:8" ht="12.75">
      <c r="A827" s="2"/>
      <c r="B827" s="46"/>
      <c r="C827" s="2"/>
      <c r="D827" s="2"/>
      <c r="E827" s="25"/>
      <c r="F827" s="23"/>
      <c r="G827" s="23"/>
      <c r="H827" s="23"/>
    </row>
    <row r="828" spans="1:8" ht="12.75">
      <c r="A828" s="2"/>
      <c r="B828" s="46"/>
      <c r="C828" s="2"/>
      <c r="D828" s="2"/>
      <c r="E828" s="25"/>
      <c r="F828" s="23"/>
      <c r="G828" s="23"/>
      <c r="H828" s="23"/>
    </row>
    <row r="829" spans="1:8" ht="12.75">
      <c r="A829" s="2"/>
      <c r="B829" s="46"/>
      <c r="C829" s="2"/>
      <c r="D829" s="2"/>
      <c r="E829" s="25"/>
      <c r="F829" s="23"/>
      <c r="G829" s="23"/>
      <c r="H829" s="23"/>
    </row>
    <row r="830" spans="1:8" ht="12.75">
      <c r="A830" s="2"/>
      <c r="B830" s="46"/>
      <c r="C830" s="2"/>
      <c r="D830" s="2"/>
      <c r="E830" s="25"/>
      <c r="F830" s="23"/>
      <c r="G830" s="23"/>
      <c r="H830" s="23"/>
    </row>
    <row r="831" spans="1:8" ht="12.75">
      <c r="A831" s="2"/>
      <c r="B831" s="46"/>
      <c r="C831" s="2"/>
      <c r="D831" s="2"/>
      <c r="E831" s="25"/>
      <c r="F831" s="23"/>
      <c r="G831" s="23"/>
      <c r="H831" s="23"/>
    </row>
    <row r="832" spans="1:8" ht="12.75">
      <c r="A832" s="2"/>
      <c r="B832" s="46"/>
      <c r="C832" s="2"/>
      <c r="D832" s="2"/>
      <c r="E832" s="25"/>
      <c r="F832" s="23"/>
      <c r="G832" s="23"/>
      <c r="H832" s="23"/>
    </row>
    <row r="833" spans="1:8" ht="12.75">
      <c r="A833" s="2"/>
      <c r="B833" s="46"/>
      <c r="C833" s="2"/>
      <c r="D833" s="2"/>
      <c r="E833" s="25"/>
      <c r="F833" s="23"/>
      <c r="G833" s="23"/>
      <c r="H833" s="23"/>
    </row>
    <row r="834" spans="1:8" ht="12.75">
      <c r="A834" s="2"/>
      <c r="B834" s="46"/>
      <c r="C834" s="2"/>
      <c r="D834" s="2"/>
      <c r="E834" s="25"/>
      <c r="F834" s="23"/>
      <c r="G834" s="23"/>
      <c r="H834" s="23"/>
    </row>
    <row r="835" spans="1:8" ht="12.75">
      <c r="A835" s="2"/>
      <c r="B835" s="46"/>
      <c r="C835" s="2"/>
      <c r="D835" s="2"/>
      <c r="E835" s="25"/>
      <c r="F835" s="23"/>
      <c r="G835" s="23"/>
      <c r="H835" s="23"/>
    </row>
    <row r="836" spans="1:8" ht="12.75">
      <c r="A836" s="2"/>
      <c r="B836" s="46"/>
      <c r="C836" s="2"/>
      <c r="D836" s="2"/>
      <c r="E836" s="25"/>
      <c r="F836" s="23"/>
      <c r="G836" s="23"/>
      <c r="H836" s="23"/>
    </row>
    <row r="837" spans="1:8" ht="12.75">
      <c r="A837" s="2"/>
      <c r="B837" s="46"/>
      <c r="C837" s="2"/>
      <c r="D837" s="2"/>
      <c r="E837" s="25"/>
      <c r="F837" s="23"/>
      <c r="G837" s="23"/>
      <c r="H837" s="23"/>
    </row>
    <row r="838" spans="1:8" ht="12.75">
      <c r="A838" s="2"/>
      <c r="B838" s="46"/>
      <c r="C838" s="2"/>
      <c r="D838" s="2"/>
      <c r="E838" s="25"/>
      <c r="F838" s="23"/>
      <c r="G838" s="23"/>
      <c r="H838" s="23"/>
    </row>
    <row r="839" spans="1:8" ht="12.75">
      <c r="A839" s="2"/>
      <c r="B839" s="46"/>
      <c r="C839" s="2"/>
      <c r="D839" s="2"/>
      <c r="E839" s="25"/>
      <c r="F839" s="23"/>
      <c r="G839" s="23"/>
      <c r="H839" s="23"/>
    </row>
    <row r="840" spans="1:8" ht="12.75">
      <c r="A840" s="2"/>
      <c r="B840" s="46"/>
      <c r="C840" s="2"/>
      <c r="D840" s="2"/>
      <c r="E840" s="25"/>
      <c r="F840" s="23"/>
      <c r="G840" s="23"/>
      <c r="H840" s="23"/>
    </row>
    <row r="841" spans="1:8" ht="12.75">
      <c r="A841" s="2"/>
      <c r="B841" s="46"/>
      <c r="C841" s="2"/>
      <c r="D841" s="2"/>
      <c r="E841" s="25"/>
      <c r="F841" s="23"/>
      <c r="G841" s="23"/>
      <c r="H841" s="23"/>
    </row>
    <row r="842" spans="1:8" ht="12.75">
      <c r="A842" s="2"/>
      <c r="B842" s="46"/>
      <c r="C842" s="2"/>
      <c r="D842" s="2"/>
      <c r="E842" s="25"/>
      <c r="F842" s="23"/>
      <c r="G842" s="23"/>
      <c r="H842" s="23"/>
    </row>
    <row r="843" spans="1:8" ht="12.75">
      <c r="A843" s="2"/>
      <c r="B843" s="46"/>
      <c r="C843" s="2"/>
      <c r="D843" s="2"/>
      <c r="E843" s="25"/>
      <c r="F843" s="23"/>
      <c r="G843" s="23"/>
      <c r="H843" s="23"/>
    </row>
    <row r="844" spans="1:8" ht="12.75">
      <c r="A844" s="2"/>
      <c r="B844" s="46"/>
      <c r="C844" s="2"/>
      <c r="D844" s="2"/>
      <c r="E844" s="25"/>
      <c r="F844" s="23"/>
      <c r="G844" s="23"/>
      <c r="H844" s="23"/>
    </row>
    <row r="845" spans="1:8" ht="12.75">
      <c r="A845" s="2"/>
      <c r="B845" s="46"/>
      <c r="C845" s="2"/>
      <c r="D845" s="2"/>
      <c r="E845" s="25"/>
      <c r="F845" s="23"/>
      <c r="G845" s="23"/>
      <c r="H845" s="23"/>
    </row>
    <row r="846" spans="1:8" ht="12.75">
      <c r="A846" s="2"/>
      <c r="B846" s="46"/>
      <c r="C846" s="2"/>
      <c r="D846" s="2"/>
      <c r="E846" s="25"/>
      <c r="F846" s="23"/>
      <c r="G846" s="23"/>
      <c r="H846" s="23"/>
    </row>
    <row r="847" spans="1:8" ht="12.75">
      <c r="A847" s="2"/>
      <c r="B847" s="46"/>
      <c r="C847" s="2"/>
      <c r="D847" s="2"/>
      <c r="E847" s="25"/>
      <c r="F847" s="23"/>
      <c r="G847" s="23"/>
      <c r="H847" s="23"/>
    </row>
    <row r="848" spans="1:8" ht="12.75">
      <c r="A848" s="2"/>
      <c r="B848" s="46"/>
      <c r="C848" s="2"/>
      <c r="D848" s="2"/>
      <c r="E848" s="25"/>
      <c r="F848" s="23"/>
      <c r="G848" s="23"/>
      <c r="H848" s="23"/>
    </row>
    <row r="849" spans="1:8" ht="12.75">
      <c r="A849" s="2"/>
      <c r="B849" s="46"/>
      <c r="C849" s="2"/>
      <c r="D849" s="2"/>
      <c r="E849" s="25"/>
      <c r="F849" s="23"/>
      <c r="G849" s="23"/>
      <c r="H849" s="23"/>
    </row>
    <row r="850" spans="1:8" ht="12.75">
      <c r="A850" s="2"/>
      <c r="B850" s="46"/>
      <c r="C850" s="2"/>
      <c r="D850" s="2"/>
      <c r="E850" s="25"/>
      <c r="F850" s="23"/>
      <c r="G850" s="23"/>
      <c r="H850" s="23"/>
    </row>
    <row r="851" spans="1:8" ht="12.75">
      <c r="A851" s="2"/>
      <c r="B851" s="46"/>
      <c r="C851" s="2"/>
      <c r="D851" s="2"/>
      <c r="E851" s="25"/>
      <c r="F851" s="23"/>
      <c r="G851" s="23"/>
      <c r="H851" s="23"/>
    </row>
    <row r="852" spans="1:8" ht="12.75">
      <c r="A852" s="2"/>
      <c r="B852" s="46"/>
      <c r="C852" s="2"/>
      <c r="D852" s="2"/>
      <c r="E852" s="25"/>
      <c r="F852" s="23"/>
      <c r="G852" s="23"/>
      <c r="H852" s="23"/>
    </row>
    <row r="853" spans="1:8" ht="12.75">
      <c r="A853" s="2"/>
      <c r="B853" s="46"/>
      <c r="C853" s="2"/>
      <c r="D853" s="2"/>
      <c r="E853" s="25"/>
      <c r="F853" s="23"/>
      <c r="G853" s="23"/>
      <c r="H853" s="23"/>
    </row>
    <row r="854" spans="1:8" ht="12.75">
      <c r="A854" s="2"/>
      <c r="B854" s="46"/>
      <c r="C854" s="2"/>
      <c r="D854" s="2"/>
      <c r="E854" s="25"/>
      <c r="F854" s="23"/>
      <c r="G854" s="23"/>
      <c r="H854" s="23"/>
    </row>
    <row r="855" spans="1:8" ht="12.75">
      <c r="A855" s="2"/>
      <c r="B855" s="46"/>
      <c r="C855" s="2"/>
      <c r="D855" s="2"/>
      <c r="E855" s="25"/>
      <c r="F855" s="23"/>
      <c r="G855" s="23"/>
      <c r="H855" s="23"/>
    </row>
    <row r="856" spans="1:8" ht="12.75">
      <c r="A856" s="2"/>
      <c r="B856" s="46"/>
      <c r="C856" s="2"/>
      <c r="D856" s="2"/>
      <c r="E856" s="25"/>
      <c r="F856" s="23"/>
      <c r="G856" s="23"/>
      <c r="H856" s="23"/>
    </row>
    <row r="857" spans="1:8" ht="12.75">
      <c r="A857" s="2"/>
      <c r="B857" s="46"/>
      <c r="C857" s="2"/>
      <c r="D857" s="2"/>
      <c r="E857" s="25"/>
      <c r="F857" s="23"/>
      <c r="G857" s="23"/>
      <c r="H857" s="23"/>
    </row>
    <row r="858" spans="1:8" ht="12.75">
      <c r="A858" s="2"/>
      <c r="B858" s="46"/>
      <c r="C858" s="2"/>
      <c r="D858" s="2"/>
      <c r="E858" s="25"/>
      <c r="F858" s="23"/>
      <c r="G858" s="23"/>
      <c r="H858" s="23"/>
    </row>
    <row r="859" spans="1:8" ht="12.75">
      <c r="A859" s="2"/>
      <c r="B859" s="46"/>
      <c r="C859" s="2"/>
      <c r="D859" s="2"/>
      <c r="E859" s="25"/>
      <c r="F859" s="23"/>
      <c r="G859" s="23"/>
      <c r="H859" s="23"/>
    </row>
    <row r="860" spans="1:8" ht="12.75">
      <c r="A860" s="2"/>
      <c r="B860" s="46"/>
      <c r="C860" s="2"/>
      <c r="D860" s="2"/>
      <c r="E860" s="25"/>
      <c r="F860" s="23"/>
      <c r="G860" s="23"/>
      <c r="H860" s="23"/>
    </row>
    <row r="861" spans="1:8" ht="12.75">
      <c r="A861" s="2"/>
      <c r="B861" s="46"/>
      <c r="C861" s="2"/>
      <c r="D861" s="2"/>
      <c r="E861" s="25"/>
      <c r="F861" s="23"/>
      <c r="G861" s="23"/>
      <c r="H861" s="23"/>
    </row>
    <row r="862" spans="1:8" ht="12.75">
      <c r="A862" s="2"/>
      <c r="B862" s="46"/>
      <c r="C862" s="2"/>
      <c r="D862" s="2"/>
      <c r="E862" s="25"/>
      <c r="F862" s="23"/>
      <c r="G862" s="23"/>
      <c r="H862" s="23"/>
    </row>
    <row r="863" spans="1:8" ht="12.75">
      <c r="A863" s="2"/>
      <c r="B863" s="46"/>
      <c r="C863" s="2"/>
      <c r="D863" s="2"/>
      <c r="E863" s="25"/>
      <c r="F863" s="23"/>
      <c r="G863" s="23"/>
      <c r="H863" s="23"/>
    </row>
    <row r="864" spans="1:8" ht="12.75">
      <c r="A864" s="2"/>
      <c r="B864" s="46"/>
      <c r="C864" s="2"/>
      <c r="D864" s="2"/>
      <c r="E864" s="25"/>
      <c r="F864" s="23"/>
      <c r="G864" s="23"/>
      <c r="H864" s="23"/>
    </row>
    <row r="865" spans="1:8" ht="12.75">
      <c r="A865" s="2"/>
      <c r="B865" s="46"/>
      <c r="C865" s="2"/>
      <c r="D865" s="2"/>
      <c r="E865" s="25"/>
      <c r="F865" s="23"/>
      <c r="G865" s="23"/>
      <c r="H865" s="23"/>
    </row>
    <row r="866" spans="1:8" ht="12.75">
      <c r="A866" s="2"/>
      <c r="B866" s="46"/>
      <c r="C866" s="2"/>
      <c r="D866" s="2"/>
      <c r="E866" s="25"/>
      <c r="F866" s="23"/>
      <c r="G866" s="23"/>
      <c r="H866" s="23"/>
    </row>
    <row r="867" spans="1:8" ht="12.75">
      <c r="A867" s="2"/>
      <c r="B867" s="46"/>
      <c r="C867" s="2"/>
      <c r="D867" s="2"/>
      <c r="E867" s="25"/>
      <c r="F867" s="23"/>
      <c r="G867" s="23"/>
      <c r="H867" s="23"/>
    </row>
    <row r="868" spans="1:8" ht="12.75">
      <c r="A868" s="2"/>
      <c r="B868" s="46"/>
      <c r="C868" s="2"/>
      <c r="D868" s="2"/>
      <c r="E868" s="25"/>
      <c r="F868" s="23"/>
      <c r="G868" s="23"/>
      <c r="H868" s="23"/>
    </row>
    <row r="869" spans="1:8" ht="12.75">
      <c r="A869" s="2"/>
      <c r="B869" s="46"/>
      <c r="C869" s="2"/>
      <c r="D869" s="2"/>
      <c r="E869" s="25"/>
      <c r="F869" s="23"/>
      <c r="G869" s="23"/>
      <c r="H869" s="23"/>
    </row>
    <row r="870" spans="1:8" ht="12.75">
      <c r="A870" s="2"/>
      <c r="B870" s="46"/>
      <c r="C870" s="2"/>
      <c r="D870" s="2"/>
      <c r="E870" s="25"/>
      <c r="F870" s="23"/>
      <c r="G870" s="23"/>
      <c r="H870" s="23"/>
    </row>
    <row r="871" spans="1:8" ht="12.75">
      <c r="A871" s="2"/>
      <c r="B871" s="46"/>
      <c r="C871" s="2"/>
      <c r="D871" s="2"/>
      <c r="E871" s="25"/>
      <c r="F871" s="23"/>
      <c r="G871" s="23"/>
      <c r="H871" s="23"/>
    </row>
    <row r="872" spans="1:8" ht="12.75">
      <c r="A872" s="2"/>
      <c r="B872" s="46"/>
      <c r="C872" s="2"/>
      <c r="D872" s="2"/>
      <c r="E872" s="25"/>
      <c r="F872" s="23"/>
      <c r="G872" s="23"/>
      <c r="H872" s="23"/>
    </row>
    <row r="873" spans="1:8" ht="12.75">
      <c r="A873" s="2"/>
      <c r="B873" s="46"/>
      <c r="C873" s="2"/>
      <c r="D873" s="2"/>
      <c r="E873" s="25"/>
      <c r="F873" s="23"/>
      <c r="G873" s="23"/>
      <c r="H873" s="23"/>
    </row>
    <row r="874" spans="1:8" ht="12.75">
      <c r="A874" s="2"/>
      <c r="B874" s="46"/>
      <c r="C874" s="2"/>
      <c r="D874" s="2"/>
      <c r="E874" s="25"/>
      <c r="F874" s="23"/>
      <c r="G874" s="23"/>
      <c r="H874" s="23"/>
    </row>
    <row r="875" spans="1:8" ht="12.75">
      <c r="A875" s="2"/>
      <c r="B875" s="46"/>
      <c r="C875" s="2"/>
      <c r="D875" s="2"/>
      <c r="E875" s="25"/>
      <c r="F875" s="23"/>
      <c r="G875" s="23"/>
      <c r="H875" s="23"/>
    </row>
    <row r="876" spans="1:8" ht="12.75">
      <c r="A876" s="2"/>
      <c r="B876" s="46"/>
      <c r="C876" s="2"/>
      <c r="D876" s="2"/>
      <c r="E876" s="25"/>
      <c r="F876" s="23"/>
      <c r="G876" s="23"/>
      <c r="H876" s="23"/>
    </row>
    <row r="877" spans="1:8" ht="12.75">
      <c r="A877" s="2"/>
      <c r="B877" s="46"/>
      <c r="C877" s="2"/>
      <c r="D877" s="2"/>
      <c r="E877" s="25"/>
      <c r="F877" s="23"/>
      <c r="G877" s="23"/>
      <c r="H877" s="23"/>
    </row>
    <row r="878" spans="1:8" ht="12.75">
      <c r="A878" s="2"/>
      <c r="B878" s="46"/>
      <c r="C878" s="2"/>
      <c r="D878" s="2"/>
      <c r="E878" s="25"/>
      <c r="F878" s="23"/>
      <c r="G878" s="23"/>
      <c r="H878" s="23"/>
    </row>
    <row r="879" spans="1:8" ht="12.75">
      <c r="A879" s="2"/>
      <c r="B879" s="46"/>
      <c r="C879" s="2"/>
      <c r="D879" s="2"/>
      <c r="E879" s="25"/>
      <c r="F879" s="23"/>
      <c r="G879" s="23"/>
      <c r="H879" s="23"/>
    </row>
    <row r="880" spans="1:8" ht="12.75">
      <c r="A880" s="2"/>
      <c r="B880" s="46"/>
      <c r="C880" s="2"/>
      <c r="D880" s="2"/>
      <c r="E880" s="25"/>
      <c r="F880" s="23"/>
      <c r="G880" s="23"/>
      <c r="H880" s="23"/>
    </row>
    <row r="881" spans="1:8" ht="12.75">
      <c r="A881" s="2"/>
      <c r="B881" s="46"/>
      <c r="C881" s="2"/>
      <c r="D881" s="2"/>
      <c r="E881" s="25"/>
      <c r="F881" s="23"/>
      <c r="G881" s="23"/>
      <c r="H881" s="23"/>
    </row>
    <row r="882" spans="1:8" ht="12.75">
      <c r="A882" s="2"/>
      <c r="B882" s="46"/>
      <c r="C882" s="2"/>
      <c r="D882" s="2"/>
      <c r="E882" s="25"/>
      <c r="F882" s="23"/>
      <c r="G882" s="23"/>
      <c r="H882" s="23"/>
    </row>
    <row r="883" spans="1:8" ht="12.75">
      <c r="A883" s="2"/>
      <c r="B883" s="46"/>
      <c r="C883" s="2"/>
      <c r="D883" s="2"/>
      <c r="E883" s="25"/>
      <c r="F883" s="23"/>
      <c r="G883" s="23"/>
      <c r="H883" s="23"/>
    </row>
    <row r="884" spans="1:8" ht="12.75">
      <c r="A884" s="2"/>
      <c r="B884" s="46"/>
      <c r="C884" s="2"/>
      <c r="D884" s="2"/>
      <c r="E884" s="25"/>
      <c r="F884" s="23"/>
      <c r="G884" s="23"/>
      <c r="H884" s="23"/>
    </row>
    <row r="885" spans="1:8" ht="12.75">
      <c r="A885" s="2"/>
      <c r="B885" s="46"/>
      <c r="C885" s="2"/>
      <c r="D885" s="2"/>
      <c r="E885" s="25"/>
      <c r="F885" s="23"/>
      <c r="G885" s="23"/>
      <c r="H885" s="23"/>
    </row>
    <row r="886" spans="1:8" ht="12.75">
      <c r="A886" s="2"/>
      <c r="B886" s="46"/>
      <c r="C886" s="2"/>
      <c r="D886" s="2"/>
      <c r="E886" s="25"/>
      <c r="F886" s="23"/>
      <c r="G886" s="23"/>
      <c r="H886" s="23"/>
    </row>
    <row r="887" spans="1:8" ht="12.75">
      <c r="A887" s="2"/>
      <c r="B887" s="46"/>
      <c r="C887" s="2"/>
      <c r="D887" s="2"/>
      <c r="E887" s="25"/>
      <c r="F887" s="23"/>
      <c r="G887" s="23"/>
      <c r="H887" s="23"/>
    </row>
    <row r="888" spans="1:8" ht="12.75">
      <c r="A888" s="2"/>
      <c r="B888" s="46"/>
      <c r="C888" s="2"/>
      <c r="D888" s="2"/>
      <c r="E888" s="25"/>
      <c r="F888" s="23"/>
      <c r="G888" s="23"/>
      <c r="H888" s="23"/>
    </row>
    <row r="889" spans="1:8" ht="12.75">
      <c r="A889" s="2"/>
      <c r="B889" s="46"/>
      <c r="C889" s="2"/>
      <c r="D889" s="2"/>
      <c r="E889" s="25"/>
      <c r="F889" s="23"/>
      <c r="G889" s="23"/>
      <c r="H889" s="23"/>
    </row>
    <row r="890" spans="1:8" ht="12.75">
      <c r="A890" s="2"/>
      <c r="B890" s="46"/>
      <c r="C890" s="2"/>
      <c r="D890" s="2"/>
      <c r="E890" s="25"/>
      <c r="F890" s="23"/>
      <c r="G890" s="23"/>
      <c r="H890" s="23"/>
    </row>
    <row r="891" spans="1:8" ht="12.75">
      <c r="A891" s="2"/>
      <c r="B891" s="46"/>
      <c r="C891" s="2"/>
      <c r="D891" s="2"/>
      <c r="E891" s="25"/>
      <c r="F891" s="23"/>
      <c r="G891" s="23"/>
      <c r="H891" s="23"/>
    </row>
    <row r="892" spans="1:8" ht="12.75">
      <c r="A892" s="2"/>
      <c r="B892" s="46"/>
      <c r="C892" s="2"/>
      <c r="D892" s="2"/>
      <c r="E892" s="25"/>
      <c r="F892" s="23"/>
      <c r="G892" s="23"/>
      <c r="H892" s="23"/>
    </row>
    <row r="893" spans="1:8" ht="12.75">
      <c r="A893" s="2"/>
      <c r="B893" s="46"/>
      <c r="C893" s="2"/>
      <c r="D893" s="2"/>
      <c r="E893" s="25"/>
      <c r="F893" s="23"/>
      <c r="G893" s="23"/>
      <c r="H893" s="23"/>
    </row>
    <row r="894" spans="1:8" ht="12.75">
      <c r="A894" s="2"/>
      <c r="B894" s="46"/>
      <c r="C894" s="2"/>
      <c r="D894" s="2"/>
      <c r="E894" s="25"/>
      <c r="F894" s="23"/>
      <c r="G894" s="23"/>
      <c r="H894" s="23"/>
    </row>
    <row r="895" spans="1:8" ht="12.75">
      <c r="A895" s="2"/>
      <c r="B895" s="46"/>
      <c r="C895" s="2"/>
      <c r="D895" s="2"/>
      <c r="E895" s="25"/>
      <c r="F895" s="23"/>
      <c r="G895" s="23"/>
      <c r="H895" s="23"/>
    </row>
    <row r="896" spans="1:8" ht="12.75">
      <c r="A896" s="2"/>
      <c r="B896" s="46"/>
      <c r="C896" s="2"/>
      <c r="D896" s="2"/>
      <c r="E896" s="25"/>
      <c r="F896" s="23"/>
      <c r="G896" s="23"/>
      <c r="H896" s="23"/>
    </row>
    <row r="897" spans="1:8" ht="12.75">
      <c r="A897" s="2"/>
      <c r="B897" s="46"/>
      <c r="C897" s="2"/>
      <c r="D897" s="2"/>
      <c r="E897" s="25"/>
      <c r="F897" s="23"/>
      <c r="G897" s="23"/>
      <c r="H897" s="23"/>
    </row>
    <row r="898" spans="1:8" ht="12.75">
      <c r="A898" s="2"/>
      <c r="B898" s="46"/>
      <c r="C898" s="2"/>
      <c r="D898" s="2"/>
      <c r="E898" s="25"/>
      <c r="F898" s="23"/>
      <c r="G898" s="23"/>
      <c r="H898" s="23"/>
    </row>
    <row r="899" spans="1:8" ht="12.75">
      <c r="A899" s="2"/>
      <c r="B899" s="46"/>
      <c r="C899" s="2"/>
      <c r="D899" s="2"/>
      <c r="E899" s="25"/>
      <c r="F899" s="23"/>
      <c r="G899" s="23"/>
      <c r="H899" s="23"/>
    </row>
    <row r="900" spans="1:8" ht="12.75">
      <c r="A900" s="2"/>
      <c r="B900" s="46"/>
      <c r="C900" s="2"/>
      <c r="D900" s="2"/>
      <c r="E900" s="25"/>
      <c r="F900" s="23"/>
      <c r="G900" s="23"/>
      <c r="H900" s="23"/>
    </row>
    <row r="901" spans="1:8" ht="12.75">
      <c r="A901" s="2"/>
      <c r="B901" s="46"/>
      <c r="C901" s="2"/>
      <c r="D901" s="2"/>
      <c r="E901" s="25"/>
      <c r="F901" s="23"/>
      <c r="G901" s="23"/>
      <c r="H901" s="23"/>
    </row>
    <row r="902" spans="1:8" ht="12.75">
      <c r="A902" s="2"/>
      <c r="B902" s="46"/>
      <c r="C902" s="2"/>
      <c r="D902" s="2"/>
      <c r="E902" s="25"/>
      <c r="F902" s="23"/>
      <c r="G902" s="23"/>
      <c r="H902" s="23"/>
    </row>
    <row r="903" spans="1:8" ht="12.75">
      <c r="A903" s="2"/>
      <c r="B903" s="46"/>
      <c r="C903" s="2"/>
      <c r="D903" s="2"/>
      <c r="E903" s="25"/>
      <c r="F903" s="23"/>
      <c r="G903" s="23"/>
      <c r="H903" s="23"/>
    </row>
  </sheetData>
  <sheetProtection/>
  <mergeCells count="8">
    <mergeCell ref="A4:B4"/>
    <mergeCell ref="C4:H4"/>
    <mergeCell ref="D6:H6"/>
    <mergeCell ref="A1:H1"/>
    <mergeCell ref="A2:B2"/>
    <mergeCell ref="C2:H2"/>
    <mergeCell ref="A3:B3"/>
    <mergeCell ref="C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97"/>
  <sheetViews>
    <sheetView view="pageBreakPreview" zoomScale="115" zoomScaleNormal="60" zoomScaleSheetLayoutView="115" zoomScalePageLayoutView="0" workbookViewId="0" topLeftCell="A163">
      <selection activeCell="F174" sqref="F174"/>
    </sheetView>
  </sheetViews>
  <sheetFormatPr defaultColWidth="9.140625" defaultRowHeight="12.75"/>
  <cols>
    <col min="1" max="1" width="12.8515625" style="1" customWidth="1"/>
    <col min="2" max="2" width="10.00390625" style="47" hidden="1" customWidth="1"/>
    <col min="3" max="3" width="14.140625" style="1" customWidth="1"/>
    <col min="4" max="4" width="52.421875" style="1" customWidth="1"/>
    <col min="5" max="5" width="8.421875" style="27" customWidth="1"/>
    <col min="6" max="6" width="10.421875" style="149" customWidth="1"/>
    <col min="7" max="7" width="14.140625" style="26" customWidth="1"/>
    <col min="8" max="8" width="13.140625" style="26" customWidth="1"/>
  </cols>
  <sheetData>
    <row r="1" spans="1:8" s="1" customFormat="1" ht="26.25">
      <c r="A1" s="155" t="s">
        <v>579</v>
      </c>
      <c r="B1" s="156"/>
      <c r="C1" s="156"/>
      <c r="D1" s="156"/>
      <c r="E1" s="156"/>
      <c r="F1" s="156"/>
      <c r="G1" s="156"/>
      <c r="H1" s="157"/>
    </row>
    <row r="2" spans="1:8" s="1" customFormat="1" ht="29.25" customHeight="1">
      <c r="A2" s="158" t="s">
        <v>580</v>
      </c>
      <c r="B2" s="159"/>
      <c r="C2" s="160" t="s">
        <v>588</v>
      </c>
      <c r="D2" s="160"/>
      <c r="E2" s="160"/>
      <c r="F2" s="160"/>
      <c r="G2" s="160"/>
      <c r="H2" s="161"/>
    </row>
    <row r="3" spans="1:8" s="1" customFormat="1" ht="12.75">
      <c r="A3" s="162" t="s">
        <v>982</v>
      </c>
      <c r="B3" s="163"/>
      <c r="C3" s="163" t="s">
        <v>556</v>
      </c>
      <c r="D3" s="163"/>
      <c r="E3" s="163"/>
      <c r="F3" s="163"/>
      <c r="G3" s="163"/>
      <c r="H3" s="164"/>
    </row>
    <row r="4" spans="1:8" s="1" customFormat="1" ht="12.75">
      <c r="A4" s="162" t="s">
        <v>983</v>
      </c>
      <c r="B4" s="163"/>
      <c r="C4" s="163" t="s">
        <v>955</v>
      </c>
      <c r="D4" s="163"/>
      <c r="E4" s="163"/>
      <c r="F4" s="163"/>
      <c r="G4" s="163"/>
      <c r="H4" s="164"/>
    </row>
    <row r="5" spans="1:8" s="1" customFormat="1" ht="34.5" customHeight="1">
      <c r="A5" s="96" t="s">
        <v>583</v>
      </c>
      <c r="B5" s="28" t="s">
        <v>584</v>
      </c>
      <c r="C5" s="28" t="s">
        <v>585</v>
      </c>
      <c r="D5" s="28" t="s">
        <v>586</v>
      </c>
      <c r="E5" s="28" t="s">
        <v>84</v>
      </c>
      <c r="F5" s="29" t="s">
        <v>89</v>
      </c>
      <c r="G5" s="29" t="s">
        <v>91</v>
      </c>
      <c r="H5" s="97" t="s">
        <v>587</v>
      </c>
    </row>
    <row r="6" spans="1:8" s="19" customFormat="1" ht="53.25" customHeight="1">
      <c r="A6" s="78" t="s">
        <v>278</v>
      </c>
      <c r="B6" s="131"/>
      <c r="C6" s="132" t="s">
        <v>957</v>
      </c>
      <c r="D6" s="132" t="s">
        <v>958</v>
      </c>
      <c r="E6" s="131"/>
      <c r="F6" s="144"/>
      <c r="G6" s="132"/>
      <c r="H6" s="132"/>
    </row>
    <row r="7" spans="1:8" s="19" customFormat="1" ht="12.75">
      <c r="A7" s="78" t="s">
        <v>279</v>
      </c>
      <c r="B7" s="68"/>
      <c r="C7" s="133" t="s">
        <v>959</v>
      </c>
      <c r="D7" s="79" t="s">
        <v>960</v>
      </c>
      <c r="E7" s="68" t="s">
        <v>961</v>
      </c>
      <c r="F7" s="145">
        <v>1.29</v>
      </c>
      <c r="G7" s="132"/>
      <c r="H7" s="132"/>
    </row>
    <row r="8" spans="1:8" s="19" customFormat="1" ht="38.25">
      <c r="A8" s="78" t="s">
        <v>280</v>
      </c>
      <c r="B8" s="68"/>
      <c r="C8" s="134" t="s">
        <v>962</v>
      </c>
      <c r="D8" s="72" t="s">
        <v>963</v>
      </c>
      <c r="E8" s="68" t="s">
        <v>590</v>
      </c>
      <c r="F8" s="146">
        <v>1420.44</v>
      </c>
      <c r="G8" s="73"/>
      <c r="H8" s="73"/>
    </row>
    <row r="9" spans="1:8" s="19" customFormat="1" ht="51">
      <c r="A9" s="78" t="s">
        <v>281</v>
      </c>
      <c r="B9" s="68"/>
      <c r="C9" s="134" t="s">
        <v>962</v>
      </c>
      <c r="D9" s="135" t="s">
        <v>964</v>
      </c>
      <c r="E9" s="68" t="s">
        <v>590</v>
      </c>
      <c r="F9" s="146">
        <v>608.76</v>
      </c>
      <c r="G9" s="73"/>
      <c r="H9" s="73"/>
    </row>
    <row r="10" spans="1:8" s="19" customFormat="1" ht="25.5">
      <c r="A10" s="78" t="s">
        <v>282</v>
      </c>
      <c r="B10" s="68"/>
      <c r="C10" s="68" t="s">
        <v>962</v>
      </c>
      <c r="D10" s="72" t="s">
        <v>965</v>
      </c>
      <c r="E10" s="68" t="s">
        <v>589</v>
      </c>
      <c r="F10" s="75">
        <v>4150.4</v>
      </c>
      <c r="G10" s="74"/>
      <c r="H10" s="74"/>
    </row>
    <row r="11" spans="1:8" s="19" customFormat="1" ht="25.5">
      <c r="A11" s="78" t="s">
        <v>283</v>
      </c>
      <c r="B11" s="68"/>
      <c r="C11" s="68" t="s">
        <v>962</v>
      </c>
      <c r="D11" s="72" t="s">
        <v>966</v>
      </c>
      <c r="E11" s="68" t="s">
        <v>590</v>
      </c>
      <c r="F11" s="75">
        <v>129.7</v>
      </c>
      <c r="G11" s="74"/>
      <c r="H11" s="74"/>
    </row>
    <row r="12" spans="1:8" s="19" customFormat="1" ht="25.5">
      <c r="A12" s="78" t="s">
        <v>284</v>
      </c>
      <c r="B12" s="68"/>
      <c r="C12" s="68" t="s">
        <v>967</v>
      </c>
      <c r="D12" s="72" t="s">
        <v>968</v>
      </c>
      <c r="E12" s="68" t="s">
        <v>86</v>
      </c>
      <c r="F12" s="75">
        <v>628</v>
      </c>
      <c r="G12" s="74"/>
      <c r="H12" s="74"/>
    </row>
    <row r="13" spans="1:8" s="19" customFormat="1" ht="38.25">
      <c r="A13" s="78" t="s">
        <v>285</v>
      </c>
      <c r="B13" s="68"/>
      <c r="C13" s="68" t="s">
        <v>967</v>
      </c>
      <c r="D13" s="72" t="s">
        <v>969</v>
      </c>
      <c r="E13" s="68" t="s">
        <v>86</v>
      </c>
      <c r="F13" s="75">
        <v>365.6</v>
      </c>
      <c r="G13" s="74"/>
      <c r="H13" s="74"/>
    </row>
    <row r="14" spans="1:8" s="19" customFormat="1" ht="25.5">
      <c r="A14" s="78" t="s">
        <v>286</v>
      </c>
      <c r="B14" s="68"/>
      <c r="C14" s="68" t="s">
        <v>967</v>
      </c>
      <c r="D14" s="72" t="s">
        <v>970</v>
      </c>
      <c r="E14" s="68" t="s">
        <v>86</v>
      </c>
      <c r="F14" s="75">
        <v>54</v>
      </c>
      <c r="G14" s="74"/>
      <c r="H14" s="74"/>
    </row>
    <row r="15" spans="1:8" s="19" customFormat="1" ht="25.5">
      <c r="A15" s="78" t="s">
        <v>287</v>
      </c>
      <c r="B15" s="68"/>
      <c r="C15" s="68" t="s">
        <v>967</v>
      </c>
      <c r="D15" s="72" t="s">
        <v>971</v>
      </c>
      <c r="E15" s="68" t="s">
        <v>86</v>
      </c>
      <c r="F15" s="75">
        <v>18</v>
      </c>
      <c r="G15" s="74"/>
      <c r="H15" s="74"/>
    </row>
    <row r="16" spans="1:8" s="19" customFormat="1" ht="25.5">
      <c r="A16" s="78" t="s">
        <v>288</v>
      </c>
      <c r="B16" s="68"/>
      <c r="C16" s="68" t="s">
        <v>967</v>
      </c>
      <c r="D16" s="72" t="s">
        <v>972</v>
      </c>
      <c r="E16" s="68" t="s">
        <v>86</v>
      </c>
      <c r="F16" s="75">
        <v>182</v>
      </c>
      <c r="G16" s="74"/>
      <c r="H16" s="74"/>
    </row>
    <row r="17" spans="1:8" s="19" customFormat="1" ht="25.5">
      <c r="A17" s="78" t="s">
        <v>289</v>
      </c>
      <c r="B17" s="68"/>
      <c r="C17" s="68" t="s">
        <v>967</v>
      </c>
      <c r="D17" s="72" t="s">
        <v>973</v>
      </c>
      <c r="E17" s="68" t="s">
        <v>86</v>
      </c>
      <c r="F17" s="75">
        <v>14</v>
      </c>
      <c r="G17" s="74"/>
      <c r="H17" s="74"/>
    </row>
    <row r="18" spans="1:8" s="19" customFormat="1" ht="38.25">
      <c r="A18" s="78" t="s">
        <v>290</v>
      </c>
      <c r="B18" s="68"/>
      <c r="C18" s="68" t="s">
        <v>967</v>
      </c>
      <c r="D18" s="72" t="s">
        <v>974</v>
      </c>
      <c r="E18" s="68" t="s">
        <v>975</v>
      </c>
      <c r="F18" s="75">
        <v>2</v>
      </c>
      <c r="G18" s="74"/>
      <c r="H18" s="74"/>
    </row>
    <row r="19" spans="1:8" s="19" customFormat="1" ht="38.25">
      <c r="A19" s="78" t="s">
        <v>291</v>
      </c>
      <c r="B19" s="68"/>
      <c r="C19" s="68" t="s">
        <v>967</v>
      </c>
      <c r="D19" s="72" t="s">
        <v>976</v>
      </c>
      <c r="E19" s="68" t="s">
        <v>975</v>
      </c>
      <c r="F19" s="75">
        <v>52.33</v>
      </c>
      <c r="G19" s="74"/>
      <c r="H19" s="74"/>
    </row>
    <row r="20" spans="1:8" s="19" customFormat="1" ht="38.25">
      <c r="A20" s="78" t="s">
        <v>292</v>
      </c>
      <c r="B20" s="68"/>
      <c r="C20" s="68" t="s">
        <v>967</v>
      </c>
      <c r="D20" s="72" t="s">
        <v>977</v>
      </c>
      <c r="E20" s="68" t="s">
        <v>975</v>
      </c>
      <c r="F20" s="75">
        <v>33.38</v>
      </c>
      <c r="G20" s="74"/>
      <c r="H20" s="74"/>
    </row>
    <row r="21" spans="1:8" s="19" customFormat="1" ht="38.25">
      <c r="A21" s="78" t="s">
        <v>293</v>
      </c>
      <c r="B21" s="68"/>
      <c r="C21" s="68" t="s">
        <v>967</v>
      </c>
      <c r="D21" s="72" t="s">
        <v>978</v>
      </c>
      <c r="E21" s="68" t="s">
        <v>975</v>
      </c>
      <c r="F21" s="75">
        <v>3</v>
      </c>
      <c r="G21" s="74"/>
      <c r="H21" s="74"/>
    </row>
    <row r="22" spans="1:8" s="19" customFormat="1" ht="38.25">
      <c r="A22" s="78" t="s">
        <v>294</v>
      </c>
      <c r="B22" s="68"/>
      <c r="C22" s="68" t="s">
        <v>967</v>
      </c>
      <c r="D22" s="72" t="s">
        <v>979</v>
      </c>
      <c r="E22" s="68" t="s">
        <v>975</v>
      </c>
      <c r="F22" s="75">
        <v>9</v>
      </c>
      <c r="G22" s="74"/>
      <c r="H22" s="74"/>
    </row>
    <row r="23" spans="1:8" s="19" customFormat="1" ht="25.5">
      <c r="A23" s="78" t="s">
        <v>295</v>
      </c>
      <c r="B23" s="68"/>
      <c r="C23" s="68" t="s">
        <v>967</v>
      </c>
      <c r="D23" s="72" t="s">
        <v>980</v>
      </c>
      <c r="E23" s="68" t="s">
        <v>87</v>
      </c>
      <c r="F23" s="75">
        <v>4</v>
      </c>
      <c r="G23" s="74"/>
      <c r="H23" s="74"/>
    </row>
    <row r="24" spans="1:8" s="19" customFormat="1" ht="25.5">
      <c r="A24" s="78" t="s">
        <v>296</v>
      </c>
      <c r="B24" s="68"/>
      <c r="C24" s="68" t="s">
        <v>967</v>
      </c>
      <c r="D24" s="72" t="s">
        <v>1150</v>
      </c>
      <c r="E24" s="68" t="s">
        <v>87</v>
      </c>
      <c r="F24" s="75">
        <v>22</v>
      </c>
      <c r="G24" s="74"/>
      <c r="H24" s="74"/>
    </row>
    <row r="25" spans="1:8" s="19" customFormat="1" ht="25.5">
      <c r="A25" s="78" t="s">
        <v>297</v>
      </c>
      <c r="B25" s="68"/>
      <c r="C25" s="68" t="s">
        <v>967</v>
      </c>
      <c r="D25" s="72" t="s">
        <v>1151</v>
      </c>
      <c r="E25" s="68" t="s">
        <v>87</v>
      </c>
      <c r="F25" s="75">
        <v>4</v>
      </c>
      <c r="G25" s="74"/>
      <c r="H25" s="74"/>
    </row>
    <row r="26" spans="1:8" s="19" customFormat="1" ht="25.5">
      <c r="A26" s="170" t="s">
        <v>298</v>
      </c>
      <c r="B26" s="68"/>
      <c r="C26" s="170" t="s">
        <v>967</v>
      </c>
      <c r="D26" s="72" t="s">
        <v>1152</v>
      </c>
      <c r="E26" s="170" t="s">
        <v>605</v>
      </c>
      <c r="F26" s="179">
        <v>1</v>
      </c>
      <c r="G26" s="177"/>
      <c r="H26" s="177"/>
    </row>
    <row r="27" spans="1:8" s="19" customFormat="1" ht="12.75">
      <c r="A27" s="170"/>
      <c r="B27" s="68"/>
      <c r="C27" s="170"/>
      <c r="D27" s="72" t="s">
        <v>1153</v>
      </c>
      <c r="E27" s="170"/>
      <c r="F27" s="179"/>
      <c r="G27" s="177"/>
      <c r="H27" s="177"/>
    </row>
    <row r="28" spans="1:8" s="19" customFormat="1" ht="25.5">
      <c r="A28" s="170" t="s">
        <v>299</v>
      </c>
      <c r="B28" s="68"/>
      <c r="C28" s="170" t="s">
        <v>967</v>
      </c>
      <c r="D28" s="72" t="s">
        <v>1154</v>
      </c>
      <c r="E28" s="170" t="s">
        <v>605</v>
      </c>
      <c r="F28" s="179">
        <v>1</v>
      </c>
      <c r="G28" s="177"/>
      <c r="H28" s="177"/>
    </row>
    <row r="29" spans="1:8" s="19" customFormat="1" ht="12.75">
      <c r="A29" s="170"/>
      <c r="B29" s="68"/>
      <c r="C29" s="170"/>
      <c r="D29" s="72" t="s">
        <v>1155</v>
      </c>
      <c r="E29" s="170"/>
      <c r="F29" s="179"/>
      <c r="G29" s="177"/>
      <c r="H29" s="177"/>
    </row>
    <row r="30" spans="1:8" s="19" customFormat="1" ht="12.75">
      <c r="A30" s="173">
        <v>330</v>
      </c>
      <c r="B30" s="136"/>
      <c r="C30" s="174" t="s">
        <v>967</v>
      </c>
      <c r="D30" s="172" t="s">
        <v>1156</v>
      </c>
      <c r="E30" s="170" t="s">
        <v>87</v>
      </c>
      <c r="F30" s="179">
        <v>2</v>
      </c>
      <c r="G30" s="178"/>
      <c r="H30" s="178"/>
    </row>
    <row r="31" spans="1:8" s="19" customFormat="1" ht="12.75">
      <c r="A31" s="173"/>
      <c r="B31" s="136"/>
      <c r="C31" s="174"/>
      <c r="D31" s="172"/>
      <c r="E31" s="170"/>
      <c r="F31" s="179"/>
      <c r="G31" s="178"/>
      <c r="H31" s="178"/>
    </row>
    <row r="32" spans="1:8" s="19" customFormat="1" ht="12.75">
      <c r="A32" s="173" t="s">
        <v>300</v>
      </c>
      <c r="B32" s="136"/>
      <c r="C32" s="174" t="s">
        <v>967</v>
      </c>
      <c r="D32" s="172" t="s">
        <v>1157</v>
      </c>
      <c r="E32" s="170" t="s">
        <v>87</v>
      </c>
      <c r="F32" s="171">
        <v>3</v>
      </c>
      <c r="G32" s="168"/>
      <c r="H32" s="168"/>
    </row>
    <row r="33" spans="1:8" s="19" customFormat="1" ht="12.75">
      <c r="A33" s="173"/>
      <c r="B33" s="136"/>
      <c r="C33" s="174"/>
      <c r="D33" s="172"/>
      <c r="E33" s="170"/>
      <c r="F33" s="171"/>
      <c r="G33" s="168"/>
      <c r="H33" s="168"/>
    </row>
    <row r="34" spans="1:8" s="19" customFormat="1" ht="25.5">
      <c r="A34" s="136">
        <v>332</v>
      </c>
      <c r="B34" s="136"/>
      <c r="C34" s="69" t="s">
        <v>967</v>
      </c>
      <c r="D34" s="72" t="s">
        <v>1158</v>
      </c>
      <c r="E34" s="68" t="s">
        <v>605</v>
      </c>
      <c r="F34" s="76">
        <v>1</v>
      </c>
      <c r="G34" s="77"/>
      <c r="H34" s="77"/>
    </row>
    <row r="35" spans="1:8" s="19" customFormat="1" ht="25.5">
      <c r="A35" s="136">
        <v>333</v>
      </c>
      <c r="B35" s="136"/>
      <c r="C35" s="69" t="s">
        <v>967</v>
      </c>
      <c r="D35" s="72" t="s">
        <v>1159</v>
      </c>
      <c r="E35" s="68" t="s">
        <v>605</v>
      </c>
      <c r="F35" s="76">
        <v>1</v>
      </c>
      <c r="G35" s="77"/>
      <c r="H35" s="77"/>
    </row>
    <row r="36" spans="1:8" s="19" customFormat="1" ht="25.5">
      <c r="A36" s="136" t="s">
        <v>301</v>
      </c>
      <c r="B36" s="136"/>
      <c r="C36" s="69" t="s">
        <v>967</v>
      </c>
      <c r="D36" s="72" t="s">
        <v>1160</v>
      </c>
      <c r="E36" s="68" t="s">
        <v>605</v>
      </c>
      <c r="F36" s="76">
        <v>2</v>
      </c>
      <c r="G36" s="77"/>
      <c r="H36" s="77"/>
    </row>
    <row r="37" spans="1:8" s="19" customFormat="1" ht="12.75">
      <c r="A37" s="173" t="s">
        <v>302</v>
      </c>
      <c r="B37" s="136"/>
      <c r="C37" s="174" t="s">
        <v>967</v>
      </c>
      <c r="D37" s="172" t="s">
        <v>1161</v>
      </c>
      <c r="E37" s="170" t="s">
        <v>87</v>
      </c>
      <c r="F37" s="171">
        <v>1</v>
      </c>
      <c r="G37" s="168"/>
      <c r="H37" s="168"/>
    </row>
    <row r="38" spans="1:8" s="19" customFormat="1" ht="12.75">
      <c r="A38" s="173"/>
      <c r="B38" s="136"/>
      <c r="C38" s="174"/>
      <c r="D38" s="172"/>
      <c r="E38" s="170"/>
      <c r="F38" s="171"/>
      <c r="G38" s="168"/>
      <c r="H38" s="168"/>
    </row>
    <row r="39" spans="1:8" s="19" customFormat="1" ht="51">
      <c r="A39" s="136" t="s">
        <v>303</v>
      </c>
      <c r="B39" s="136"/>
      <c r="C39" s="69" t="s">
        <v>967</v>
      </c>
      <c r="D39" s="72" t="s">
        <v>1162</v>
      </c>
      <c r="E39" s="68" t="s">
        <v>975</v>
      </c>
      <c r="F39" s="76">
        <v>1</v>
      </c>
      <c r="G39" s="77"/>
      <c r="H39" s="77"/>
    </row>
    <row r="40" spans="1:8" s="19" customFormat="1" ht="51">
      <c r="A40" s="136" t="s">
        <v>304</v>
      </c>
      <c r="B40" s="136"/>
      <c r="C40" s="69" t="s">
        <v>967</v>
      </c>
      <c r="D40" s="72" t="s">
        <v>1163</v>
      </c>
      <c r="E40" s="68" t="s">
        <v>975</v>
      </c>
      <c r="F40" s="76">
        <v>3</v>
      </c>
      <c r="G40" s="77"/>
      <c r="H40" s="77"/>
    </row>
    <row r="41" spans="1:8" s="19" customFormat="1" ht="51">
      <c r="A41" s="136" t="s">
        <v>305</v>
      </c>
      <c r="B41" s="136"/>
      <c r="C41" s="69" t="s">
        <v>967</v>
      </c>
      <c r="D41" s="72" t="s">
        <v>1164</v>
      </c>
      <c r="E41" s="68" t="s">
        <v>975</v>
      </c>
      <c r="F41" s="76">
        <v>1</v>
      </c>
      <c r="G41" s="77"/>
      <c r="H41" s="77"/>
    </row>
    <row r="42" spans="1:8" s="19" customFormat="1" ht="51">
      <c r="A42" s="136" t="s">
        <v>306</v>
      </c>
      <c r="B42" s="136"/>
      <c r="C42" s="69" t="s">
        <v>967</v>
      </c>
      <c r="D42" s="72" t="s">
        <v>1165</v>
      </c>
      <c r="E42" s="68" t="s">
        <v>975</v>
      </c>
      <c r="F42" s="76">
        <v>1</v>
      </c>
      <c r="G42" s="77"/>
      <c r="H42" s="77"/>
    </row>
    <row r="43" spans="1:8" s="19" customFormat="1" ht="25.5">
      <c r="A43" s="136" t="s">
        <v>307</v>
      </c>
      <c r="B43" s="136"/>
      <c r="C43" s="69" t="s">
        <v>967</v>
      </c>
      <c r="D43" s="72" t="s">
        <v>1166</v>
      </c>
      <c r="E43" s="68" t="s">
        <v>605</v>
      </c>
      <c r="F43" s="76">
        <v>7</v>
      </c>
      <c r="G43" s="77"/>
      <c r="H43" s="77"/>
    </row>
    <row r="44" spans="1:8" s="19" customFormat="1" ht="12.75">
      <c r="A44" s="136" t="s">
        <v>308</v>
      </c>
      <c r="B44" s="136"/>
      <c r="C44" s="69" t="s">
        <v>967</v>
      </c>
      <c r="D44" s="72" t="s">
        <v>1167</v>
      </c>
      <c r="E44" s="68" t="s">
        <v>605</v>
      </c>
      <c r="F44" s="76">
        <v>7</v>
      </c>
      <c r="G44" s="77"/>
      <c r="H44" s="77"/>
    </row>
    <row r="45" spans="1:8" s="19" customFormat="1" ht="12.75">
      <c r="A45" s="173" t="s">
        <v>309</v>
      </c>
      <c r="B45" s="136"/>
      <c r="C45" s="174" t="s">
        <v>967</v>
      </c>
      <c r="D45" s="172" t="s">
        <v>1168</v>
      </c>
      <c r="E45" s="170" t="s">
        <v>605</v>
      </c>
      <c r="F45" s="171">
        <v>2</v>
      </c>
      <c r="G45" s="168"/>
      <c r="H45" s="168"/>
    </row>
    <row r="46" spans="1:8" s="19" customFormat="1" ht="12.75">
      <c r="A46" s="173"/>
      <c r="B46" s="136"/>
      <c r="C46" s="174"/>
      <c r="D46" s="172"/>
      <c r="E46" s="170"/>
      <c r="F46" s="171"/>
      <c r="G46" s="168"/>
      <c r="H46" s="168"/>
    </row>
    <row r="47" spans="1:8" s="19" customFormat="1" ht="12.75">
      <c r="A47" s="173" t="s">
        <v>310</v>
      </c>
      <c r="B47" s="136"/>
      <c r="C47" s="174" t="s">
        <v>967</v>
      </c>
      <c r="D47" s="172" t="s">
        <v>1169</v>
      </c>
      <c r="E47" s="170" t="s">
        <v>605</v>
      </c>
      <c r="F47" s="171">
        <v>9</v>
      </c>
      <c r="G47" s="168"/>
      <c r="H47" s="168"/>
    </row>
    <row r="48" spans="1:8" s="19" customFormat="1" ht="12.75">
      <c r="A48" s="173"/>
      <c r="B48" s="136"/>
      <c r="C48" s="174"/>
      <c r="D48" s="172"/>
      <c r="E48" s="170"/>
      <c r="F48" s="171"/>
      <c r="G48" s="168"/>
      <c r="H48" s="168"/>
    </row>
    <row r="49" spans="1:8" s="19" customFormat="1" ht="63.75">
      <c r="A49" s="136" t="s">
        <v>311</v>
      </c>
      <c r="B49" s="136"/>
      <c r="C49" s="69" t="s">
        <v>967</v>
      </c>
      <c r="D49" s="72" t="s">
        <v>1170</v>
      </c>
      <c r="E49" s="68" t="s">
        <v>605</v>
      </c>
      <c r="F49" s="76">
        <v>9</v>
      </c>
      <c r="G49" s="77"/>
      <c r="H49" s="77"/>
    </row>
    <row r="50" spans="1:8" s="19" customFormat="1" ht="25.5">
      <c r="A50" s="136" t="s">
        <v>312</v>
      </c>
      <c r="B50" s="136"/>
      <c r="C50" s="69" t="s">
        <v>967</v>
      </c>
      <c r="D50" s="72" t="s">
        <v>1171</v>
      </c>
      <c r="E50" s="68" t="s">
        <v>605</v>
      </c>
      <c r="F50" s="76">
        <v>22</v>
      </c>
      <c r="G50" s="77"/>
      <c r="H50" s="77"/>
    </row>
    <row r="51" spans="1:8" s="19" customFormat="1" ht="25.5">
      <c r="A51" s="136" t="s">
        <v>313</v>
      </c>
      <c r="B51" s="136"/>
      <c r="C51" s="69" t="s">
        <v>967</v>
      </c>
      <c r="D51" s="72" t="s">
        <v>1172</v>
      </c>
      <c r="E51" s="68" t="s">
        <v>605</v>
      </c>
      <c r="F51" s="76">
        <v>2</v>
      </c>
      <c r="G51" s="77"/>
      <c r="H51" s="77"/>
    </row>
    <row r="52" spans="1:8" s="19" customFormat="1" ht="25.5">
      <c r="A52" s="136" t="s">
        <v>314</v>
      </c>
      <c r="B52" s="136"/>
      <c r="C52" s="69" t="s">
        <v>967</v>
      </c>
      <c r="D52" s="72" t="s">
        <v>1173</v>
      </c>
      <c r="E52" s="68" t="s">
        <v>605</v>
      </c>
      <c r="F52" s="76">
        <v>2</v>
      </c>
      <c r="G52" s="77"/>
      <c r="H52" s="77"/>
    </row>
    <row r="53" spans="1:8" s="19" customFormat="1" ht="12.75">
      <c r="A53" s="136" t="s">
        <v>315</v>
      </c>
      <c r="B53" s="136"/>
      <c r="C53" s="69" t="s">
        <v>967</v>
      </c>
      <c r="D53" s="72" t="s">
        <v>1174</v>
      </c>
      <c r="E53" s="68" t="s">
        <v>87</v>
      </c>
      <c r="F53" s="76">
        <v>2</v>
      </c>
      <c r="G53" s="77"/>
      <c r="H53" s="77"/>
    </row>
    <row r="54" spans="1:8" s="19" customFormat="1" ht="25.5">
      <c r="A54" s="136" t="s">
        <v>316</v>
      </c>
      <c r="B54" s="136"/>
      <c r="C54" s="69" t="s">
        <v>967</v>
      </c>
      <c r="D54" s="72" t="s">
        <v>1175</v>
      </c>
      <c r="E54" s="68" t="s">
        <v>605</v>
      </c>
      <c r="F54" s="76">
        <v>3</v>
      </c>
      <c r="G54" s="77"/>
      <c r="H54" s="77"/>
    </row>
    <row r="55" spans="1:8" s="19" customFormat="1" ht="12.75">
      <c r="A55" s="136" t="s">
        <v>317</v>
      </c>
      <c r="B55" s="136"/>
      <c r="C55" s="69" t="s">
        <v>967</v>
      </c>
      <c r="D55" s="72" t="s">
        <v>1176</v>
      </c>
      <c r="E55" s="68" t="s">
        <v>605</v>
      </c>
      <c r="F55" s="76">
        <v>1</v>
      </c>
      <c r="G55" s="77"/>
      <c r="H55" s="77"/>
    </row>
    <row r="56" spans="1:8" s="19" customFormat="1" ht="38.25">
      <c r="A56" s="136" t="s">
        <v>318</v>
      </c>
      <c r="B56" s="136"/>
      <c r="C56" s="69" t="s">
        <v>967</v>
      </c>
      <c r="D56" s="72" t="s">
        <v>1177</v>
      </c>
      <c r="E56" s="68" t="s">
        <v>86</v>
      </c>
      <c r="F56" s="76">
        <v>35</v>
      </c>
      <c r="G56" s="77"/>
      <c r="H56" s="77"/>
    </row>
    <row r="57" spans="1:8" s="19" customFormat="1" ht="38.25">
      <c r="A57" s="136" t="s">
        <v>319</v>
      </c>
      <c r="B57" s="136"/>
      <c r="C57" s="69" t="s">
        <v>967</v>
      </c>
      <c r="D57" s="72" t="s">
        <v>1178</v>
      </c>
      <c r="E57" s="68" t="s">
        <v>86</v>
      </c>
      <c r="F57" s="76">
        <v>35</v>
      </c>
      <c r="G57" s="77"/>
      <c r="H57" s="77"/>
    </row>
    <row r="58" spans="1:8" s="19" customFormat="1" ht="38.25">
      <c r="A58" s="136" t="s">
        <v>320</v>
      </c>
      <c r="B58" s="136"/>
      <c r="C58" s="69" t="s">
        <v>967</v>
      </c>
      <c r="D58" s="72" t="s">
        <v>1179</v>
      </c>
      <c r="E58" s="68" t="s">
        <v>590</v>
      </c>
      <c r="F58" s="76">
        <v>509.86</v>
      </c>
      <c r="G58" s="77"/>
      <c r="H58" s="77"/>
    </row>
    <row r="59" spans="1:8" s="19" customFormat="1" ht="25.5">
      <c r="A59" s="136" t="s">
        <v>321</v>
      </c>
      <c r="B59" s="136"/>
      <c r="C59" s="69" t="s">
        <v>967</v>
      </c>
      <c r="D59" s="72" t="s">
        <v>1180</v>
      </c>
      <c r="E59" s="68" t="s">
        <v>1181</v>
      </c>
      <c r="F59" s="76">
        <v>6.47</v>
      </c>
      <c r="G59" s="77"/>
      <c r="H59" s="77"/>
    </row>
    <row r="60" spans="1:8" s="19" customFormat="1" ht="12.75">
      <c r="A60" s="136" t="s">
        <v>322</v>
      </c>
      <c r="B60" s="136"/>
      <c r="C60" s="69" t="s">
        <v>967</v>
      </c>
      <c r="D60" s="72" t="s">
        <v>1182</v>
      </c>
      <c r="E60" s="78" t="s">
        <v>1183</v>
      </c>
      <c r="F60" s="76">
        <v>6.47</v>
      </c>
      <c r="G60" s="77"/>
      <c r="H60" s="77"/>
    </row>
    <row r="61" spans="1:8" s="19" customFormat="1" ht="12.75">
      <c r="A61" s="136" t="s">
        <v>323</v>
      </c>
      <c r="B61" s="136"/>
      <c r="C61" s="69" t="s">
        <v>967</v>
      </c>
      <c r="D61" s="72" t="s">
        <v>1184</v>
      </c>
      <c r="E61" s="78" t="s">
        <v>1183</v>
      </c>
      <c r="F61" s="76">
        <v>6.47</v>
      </c>
      <c r="G61" s="77"/>
      <c r="H61" s="77"/>
    </row>
    <row r="62" spans="1:8" s="19" customFormat="1" ht="25.5">
      <c r="A62" s="136" t="s">
        <v>324</v>
      </c>
      <c r="B62" s="136"/>
      <c r="C62" s="69" t="s">
        <v>967</v>
      </c>
      <c r="D62" s="72" t="s">
        <v>1185</v>
      </c>
      <c r="E62" s="68" t="s">
        <v>86</v>
      </c>
      <c r="F62" s="76">
        <v>9.5</v>
      </c>
      <c r="G62" s="77"/>
      <c r="H62" s="77"/>
    </row>
    <row r="63" spans="1:8" s="19" customFormat="1" ht="25.5">
      <c r="A63" s="136" t="s">
        <v>325</v>
      </c>
      <c r="B63" s="136"/>
      <c r="C63" s="69" t="s">
        <v>967</v>
      </c>
      <c r="D63" s="72" t="s">
        <v>1186</v>
      </c>
      <c r="E63" s="68" t="s">
        <v>86</v>
      </c>
      <c r="F63" s="76">
        <v>1297</v>
      </c>
      <c r="G63" s="77"/>
      <c r="H63" s="77"/>
    </row>
    <row r="64" spans="1:8" s="19" customFormat="1" ht="25.5">
      <c r="A64" s="136" t="s">
        <v>326</v>
      </c>
      <c r="B64" s="136"/>
      <c r="C64" s="69" t="s">
        <v>962</v>
      </c>
      <c r="D64" s="72" t="s">
        <v>1187</v>
      </c>
      <c r="E64" s="68" t="s">
        <v>590</v>
      </c>
      <c r="F64" s="76">
        <v>1367.14</v>
      </c>
      <c r="G64" s="77"/>
      <c r="H64" s="77"/>
    </row>
    <row r="65" spans="1:8" s="19" customFormat="1" ht="51">
      <c r="A65" s="136" t="s">
        <v>327</v>
      </c>
      <c r="B65" s="136"/>
      <c r="C65" s="69" t="s">
        <v>962</v>
      </c>
      <c r="D65" s="72" t="s">
        <v>1188</v>
      </c>
      <c r="E65" s="68" t="s">
        <v>590</v>
      </c>
      <c r="F65" s="76">
        <v>658.06</v>
      </c>
      <c r="G65" s="77"/>
      <c r="H65" s="77"/>
    </row>
    <row r="66" spans="1:8" s="19" customFormat="1" ht="38.25">
      <c r="A66" s="136" t="s">
        <v>328</v>
      </c>
      <c r="B66" s="136"/>
      <c r="C66" s="69" t="s">
        <v>962</v>
      </c>
      <c r="D66" s="72" t="s">
        <v>1189</v>
      </c>
      <c r="E66" s="68" t="s">
        <v>590</v>
      </c>
      <c r="F66" s="76">
        <v>658.06</v>
      </c>
      <c r="G66" s="77"/>
      <c r="H66" s="77"/>
    </row>
    <row r="67" spans="1:8" s="19" customFormat="1" ht="12.75">
      <c r="A67" s="136" t="s">
        <v>329</v>
      </c>
      <c r="B67" s="136"/>
      <c r="C67" s="69" t="s">
        <v>962</v>
      </c>
      <c r="D67" s="72" t="s">
        <v>567</v>
      </c>
      <c r="E67" s="68" t="s">
        <v>531</v>
      </c>
      <c r="F67" s="76">
        <v>1052.89</v>
      </c>
      <c r="G67" s="77"/>
      <c r="H67" s="77"/>
    </row>
    <row r="68" spans="1:8" s="19" customFormat="1" ht="12.75">
      <c r="A68" s="173" t="s">
        <v>330</v>
      </c>
      <c r="B68" s="136"/>
      <c r="C68" s="174" t="s">
        <v>967</v>
      </c>
      <c r="D68" s="172" t="s">
        <v>1190</v>
      </c>
      <c r="E68" s="170" t="s">
        <v>1191</v>
      </c>
      <c r="F68" s="171">
        <v>3</v>
      </c>
      <c r="G68" s="168"/>
      <c r="H68" s="168"/>
    </row>
    <row r="69" spans="1:8" s="19" customFormat="1" ht="12.75">
      <c r="A69" s="173"/>
      <c r="B69" s="136"/>
      <c r="C69" s="174"/>
      <c r="D69" s="172"/>
      <c r="E69" s="170"/>
      <c r="F69" s="171"/>
      <c r="G69" s="168"/>
      <c r="H69" s="168"/>
    </row>
    <row r="70" spans="1:8" s="19" customFormat="1" ht="25.5">
      <c r="A70" s="136" t="s">
        <v>331</v>
      </c>
      <c r="B70" s="136"/>
      <c r="C70" s="69" t="s">
        <v>967</v>
      </c>
      <c r="D70" s="72" t="s">
        <v>1192</v>
      </c>
      <c r="E70" s="68" t="s">
        <v>605</v>
      </c>
      <c r="F70" s="76">
        <v>3</v>
      </c>
      <c r="G70" s="77"/>
      <c r="H70" s="77"/>
    </row>
    <row r="71" spans="1:8" s="19" customFormat="1" ht="25.5">
      <c r="A71" s="136" t="s">
        <v>332</v>
      </c>
      <c r="B71" s="136"/>
      <c r="C71" s="69" t="s">
        <v>967</v>
      </c>
      <c r="D71" s="72" t="s">
        <v>1193</v>
      </c>
      <c r="E71" s="68" t="s">
        <v>605</v>
      </c>
      <c r="F71" s="76">
        <v>2</v>
      </c>
      <c r="G71" s="77"/>
      <c r="H71" s="77"/>
    </row>
    <row r="72" spans="1:8" s="19" customFormat="1" ht="25.5">
      <c r="A72" s="136" t="s">
        <v>333</v>
      </c>
      <c r="B72" s="136"/>
      <c r="C72" s="69" t="s">
        <v>967</v>
      </c>
      <c r="D72" s="72" t="s">
        <v>1194</v>
      </c>
      <c r="E72" s="68" t="s">
        <v>605</v>
      </c>
      <c r="F72" s="76">
        <v>4</v>
      </c>
      <c r="G72" s="77"/>
      <c r="H72" s="77"/>
    </row>
    <row r="73" spans="1:8" s="19" customFormat="1" ht="25.5">
      <c r="A73" s="136" t="s">
        <v>334</v>
      </c>
      <c r="B73" s="136"/>
      <c r="C73" s="69" t="s">
        <v>967</v>
      </c>
      <c r="D73" s="72" t="s">
        <v>1195</v>
      </c>
      <c r="E73" s="68" t="s">
        <v>87</v>
      </c>
      <c r="F73" s="76">
        <v>3</v>
      </c>
      <c r="G73" s="77"/>
      <c r="H73" s="77"/>
    </row>
    <row r="74" spans="1:8" s="19" customFormat="1" ht="12.75">
      <c r="A74" s="136" t="s">
        <v>335</v>
      </c>
      <c r="B74" s="136"/>
      <c r="C74" s="69" t="s">
        <v>967</v>
      </c>
      <c r="D74" s="72" t="s">
        <v>1196</v>
      </c>
      <c r="E74" s="68" t="s">
        <v>87</v>
      </c>
      <c r="F74" s="76">
        <v>2</v>
      </c>
      <c r="G74" s="77"/>
      <c r="H74" s="77"/>
    </row>
    <row r="75" spans="1:8" s="19" customFormat="1" ht="12.75">
      <c r="A75" s="173" t="s">
        <v>336</v>
      </c>
      <c r="B75" s="136"/>
      <c r="C75" s="174" t="s">
        <v>967</v>
      </c>
      <c r="D75" s="172" t="s">
        <v>1197</v>
      </c>
      <c r="E75" s="170" t="s">
        <v>87</v>
      </c>
      <c r="F75" s="171">
        <v>4</v>
      </c>
      <c r="G75" s="168"/>
      <c r="H75" s="168"/>
    </row>
    <row r="76" spans="1:8" s="19" customFormat="1" ht="12.75">
      <c r="A76" s="173"/>
      <c r="B76" s="136"/>
      <c r="C76" s="174"/>
      <c r="D76" s="172"/>
      <c r="E76" s="170"/>
      <c r="F76" s="171"/>
      <c r="G76" s="168"/>
      <c r="H76" s="168"/>
    </row>
    <row r="77" spans="1:8" s="19" customFormat="1" ht="12.75">
      <c r="A77" s="173" t="s">
        <v>337</v>
      </c>
      <c r="B77" s="136"/>
      <c r="C77" s="174" t="s">
        <v>967</v>
      </c>
      <c r="D77" s="172" t="s">
        <v>1198</v>
      </c>
      <c r="E77" s="170" t="s">
        <v>87</v>
      </c>
      <c r="F77" s="171">
        <v>2</v>
      </c>
      <c r="G77" s="168"/>
      <c r="H77" s="168"/>
    </row>
    <row r="78" spans="1:8" s="19" customFormat="1" ht="12.75">
      <c r="A78" s="173"/>
      <c r="B78" s="136"/>
      <c r="C78" s="174"/>
      <c r="D78" s="172"/>
      <c r="E78" s="170"/>
      <c r="F78" s="171"/>
      <c r="G78" s="168"/>
      <c r="H78" s="168"/>
    </row>
    <row r="79" spans="1:8" s="19" customFormat="1" ht="12.75">
      <c r="A79" s="136" t="s">
        <v>338</v>
      </c>
      <c r="B79" s="136"/>
      <c r="C79" s="69" t="s">
        <v>967</v>
      </c>
      <c r="D79" s="72" t="s">
        <v>1199</v>
      </c>
      <c r="E79" s="68" t="s">
        <v>605</v>
      </c>
      <c r="F79" s="76">
        <v>1</v>
      </c>
      <c r="G79" s="77"/>
      <c r="H79" s="77"/>
    </row>
    <row r="80" spans="1:8" s="19" customFormat="1" ht="12.75">
      <c r="A80" s="136" t="s">
        <v>339</v>
      </c>
      <c r="B80" s="136"/>
      <c r="C80" s="69" t="s">
        <v>967</v>
      </c>
      <c r="D80" s="72" t="s">
        <v>1200</v>
      </c>
      <c r="E80" s="68" t="s">
        <v>605</v>
      </c>
      <c r="F80" s="76">
        <v>2</v>
      </c>
      <c r="G80" s="77"/>
      <c r="H80" s="77"/>
    </row>
    <row r="81" spans="1:8" s="19" customFormat="1" ht="12.75">
      <c r="A81" s="136" t="s">
        <v>340</v>
      </c>
      <c r="B81" s="136"/>
      <c r="C81" s="69" t="s">
        <v>967</v>
      </c>
      <c r="D81" s="72" t="s">
        <v>1201</v>
      </c>
      <c r="E81" s="68" t="s">
        <v>605</v>
      </c>
      <c r="F81" s="76">
        <v>1</v>
      </c>
      <c r="G81" s="77"/>
      <c r="H81" s="77"/>
    </row>
    <row r="82" spans="1:8" s="19" customFormat="1" ht="12.75">
      <c r="A82" s="136" t="s">
        <v>341</v>
      </c>
      <c r="B82" s="136"/>
      <c r="C82" s="69" t="s">
        <v>967</v>
      </c>
      <c r="D82" s="72" t="s">
        <v>1202</v>
      </c>
      <c r="E82" s="68" t="s">
        <v>605</v>
      </c>
      <c r="F82" s="76">
        <v>2</v>
      </c>
      <c r="G82" s="77"/>
      <c r="H82" s="77"/>
    </row>
    <row r="83" spans="1:8" s="19" customFormat="1" ht="12.75">
      <c r="A83" s="136" t="s">
        <v>342</v>
      </c>
      <c r="B83" s="136"/>
      <c r="C83" s="69" t="s">
        <v>967</v>
      </c>
      <c r="D83" s="72" t="s">
        <v>1203</v>
      </c>
      <c r="E83" s="68" t="s">
        <v>87</v>
      </c>
      <c r="F83" s="76">
        <v>1</v>
      </c>
      <c r="G83" s="77"/>
      <c r="H83" s="77"/>
    </row>
    <row r="84" spans="1:8" s="19" customFormat="1" ht="12.75">
      <c r="A84" s="136" t="s">
        <v>343</v>
      </c>
      <c r="B84" s="136"/>
      <c r="C84" s="69" t="s">
        <v>967</v>
      </c>
      <c r="D84" s="79" t="s">
        <v>1204</v>
      </c>
      <c r="E84" s="68" t="s">
        <v>87</v>
      </c>
      <c r="F84" s="76">
        <v>2</v>
      </c>
      <c r="G84" s="77"/>
      <c r="H84" s="77"/>
    </row>
    <row r="85" spans="1:8" s="19" customFormat="1" ht="25.5">
      <c r="A85" s="136" t="s">
        <v>344</v>
      </c>
      <c r="B85" s="136"/>
      <c r="C85" s="69" t="s">
        <v>967</v>
      </c>
      <c r="D85" s="72" t="s">
        <v>1205</v>
      </c>
      <c r="E85" s="68" t="s">
        <v>87</v>
      </c>
      <c r="F85" s="76">
        <v>3</v>
      </c>
      <c r="G85" s="77"/>
      <c r="H85" s="77"/>
    </row>
    <row r="86" spans="1:8" s="19" customFormat="1" ht="25.5">
      <c r="A86" s="136" t="s">
        <v>345</v>
      </c>
      <c r="B86" s="136"/>
      <c r="C86" s="69" t="s">
        <v>967</v>
      </c>
      <c r="D86" s="72" t="s">
        <v>1206</v>
      </c>
      <c r="E86" s="68" t="s">
        <v>87</v>
      </c>
      <c r="F86" s="76">
        <v>4</v>
      </c>
      <c r="G86" s="77"/>
      <c r="H86" s="77"/>
    </row>
    <row r="87" spans="1:8" s="19" customFormat="1" ht="12.75">
      <c r="A87" s="173" t="s">
        <v>346</v>
      </c>
      <c r="B87" s="136"/>
      <c r="C87" s="174" t="s">
        <v>967</v>
      </c>
      <c r="D87" s="172" t="s">
        <v>1207</v>
      </c>
      <c r="E87" s="170" t="s">
        <v>87</v>
      </c>
      <c r="F87" s="171">
        <v>2</v>
      </c>
      <c r="G87" s="168"/>
      <c r="H87" s="168"/>
    </row>
    <row r="88" spans="1:8" s="19" customFormat="1" ht="12.75">
      <c r="A88" s="173"/>
      <c r="B88" s="136"/>
      <c r="C88" s="174"/>
      <c r="D88" s="172"/>
      <c r="E88" s="170"/>
      <c r="F88" s="171"/>
      <c r="G88" s="168"/>
      <c r="H88" s="168"/>
    </row>
    <row r="89" spans="1:8" s="19" customFormat="1" ht="25.5">
      <c r="A89" s="136" t="s">
        <v>347</v>
      </c>
      <c r="B89" s="136"/>
      <c r="C89" s="69" t="s">
        <v>967</v>
      </c>
      <c r="D89" s="72" t="s">
        <v>1208</v>
      </c>
      <c r="E89" s="68" t="s">
        <v>605</v>
      </c>
      <c r="F89" s="76">
        <v>16</v>
      </c>
      <c r="G89" s="77"/>
      <c r="H89" s="77"/>
    </row>
    <row r="90" spans="1:8" s="19" customFormat="1" ht="25.5">
      <c r="A90" s="136" t="s">
        <v>348</v>
      </c>
      <c r="B90" s="136"/>
      <c r="C90" s="69" t="s">
        <v>967</v>
      </c>
      <c r="D90" s="72" t="s">
        <v>1209</v>
      </c>
      <c r="E90" s="68" t="s">
        <v>87</v>
      </c>
      <c r="F90" s="76">
        <v>16</v>
      </c>
      <c r="G90" s="77"/>
      <c r="H90" s="77"/>
    </row>
    <row r="91" spans="1:8" s="19" customFormat="1" ht="25.5">
      <c r="A91" s="136" t="s">
        <v>349</v>
      </c>
      <c r="B91" s="136"/>
      <c r="C91" s="69" t="s">
        <v>967</v>
      </c>
      <c r="D91" s="72" t="s">
        <v>1210</v>
      </c>
      <c r="E91" s="68" t="s">
        <v>605</v>
      </c>
      <c r="F91" s="76">
        <v>32</v>
      </c>
      <c r="G91" s="77"/>
      <c r="H91" s="77"/>
    </row>
    <row r="92" spans="1:8" s="19" customFormat="1" ht="12.75">
      <c r="A92" s="136" t="s">
        <v>350</v>
      </c>
      <c r="B92" s="136"/>
      <c r="C92" s="69" t="s">
        <v>967</v>
      </c>
      <c r="D92" s="72" t="s">
        <v>1211</v>
      </c>
      <c r="E92" s="68" t="s">
        <v>87</v>
      </c>
      <c r="F92" s="76">
        <v>16</v>
      </c>
      <c r="G92" s="77"/>
      <c r="H92" s="77"/>
    </row>
    <row r="93" spans="1:8" s="19" customFormat="1" ht="38.25">
      <c r="A93" s="136" t="s">
        <v>351</v>
      </c>
      <c r="B93" s="136"/>
      <c r="C93" s="69" t="s">
        <v>967</v>
      </c>
      <c r="D93" s="72" t="s">
        <v>1212</v>
      </c>
      <c r="E93" s="68" t="s">
        <v>605</v>
      </c>
      <c r="F93" s="76">
        <v>8</v>
      </c>
      <c r="G93" s="77"/>
      <c r="H93" s="77"/>
    </row>
    <row r="94" spans="1:8" s="19" customFormat="1" ht="38.25">
      <c r="A94" s="136" t="s">
        <v>352</v>
      </c>
      <c r="B94" s="136"/>
      <c r="C94" s="69" t="s">
        <v>967</v>
      </c>
      <c r="D94" s="72" t="s">
        <v>1213</v>
      </c>
      <c r="E94" s="68" t="s">
        <v>605</v>
      </c>
      <c r="F94" s="76">
        <v>1</v>
      </c>
      <c r="G94" s="77"/>
      <c r="H94" s="77"/>
    </row>
    <row r="95" spans="1:8" s="19" customFormat="1" ht="38.25">
      <c r="A95" s="136" t="s">
        <v>353</v>
      </c>
      <c r="B95" s="136"/>
      <c r="C95" s="78" t="s">
        <v>967</v>
      </c>
      <c r="D95" s="72" t="s">
        <v>1214</v>
      </c>
      <c r="E95" s="68" t="s">
        <v>605</v>
      </c>
      <c r="F95" s="76">
        <v>2</v>
      </c>
      <c r="G95" s="77"/>
      <c r="H95" s="77"/>
    </row>
    <row r="96" spans="1:8" s="19" customFormat="1" ht="25.5">
      <c r="A96" s="136" t="s">
        <v>354</v>
      </c>
      <c r="B96" s="136"/>
      <c r="C96" s="78" t="s">
        <v>967</v>
      </c>
      <c r="D96" s="72" t="s">
        <v>1215</v>
      </c>
      <c r="E96" s="68" t="s">
        <v>605</v>
      </c>
      <c r="F96" s="76">
        <v>1</v>
      </c>
      <c r="G96" s="77"/>
      <c r="H96" s="77"/>
    </row>
    <row r="97" spans="1:8" s="19" customFormat="1" ht="38.25">
      <c r="A97" s="136" t="s">
        <v>355</v>
      </c>
      <c r="B97" s="136"/>
      <c r="C97" s="78" t="s">
        <v>967</v>
      </c>
      <c r="D97" s="72" t="s">
        <v>1216</v>
      </c>
      <c r="E97" s="68" t="s">
        <v>605</v>
      </c>
      <c r="F97" s="76">
        <v>1</v>
      </c>
      <c r="G97" s="77"/>
      <c r="H97" s="77"/>
    </row>
    <row r="98" spans="1:8" s="19" customFormat="1" ht="76.5">
      <c r="A98" s="136" t="s">
        <v>356</v>
      </c>
      <c r="B98" s="131"/>
      <c r="C98" s="132" t="s">
        <v>1218</v>
      </c>
      <c r="D98" s="132" t="s">
        <v>1219</v>
      </c>
      <c r="E98" s="131"/>
      <c r="F98" s="144"/>
      <c r="G98" s="132"/>
      <c r="H98" s="132"/>
    </row>
    <row r="99" spans="1:8" s="19" customFormat="1" ht="12.75">
      <c r="A99" s="136" t="s">
        <v>357</v>
      </c>
      <c r="B99" s="71"/>
      <c r="C99" s="71"/>
      <c r="D99" s="70" t="s">
        <v>1220</v>
      </c>
      <c r="E99" s="137"/>
      <c r="F99" s="147"/>
      <c r="G99" s="139"/>
      <c r="H99" s="138"/>
    </row>
    <row r="100" spans="1:8" s="19" customFormat="1" ht="25.5">
      <c r="A100" s="136" t="s">
        <v>358</v>
      </c>
      <c r="B100" s="134"/>
      <c r="C100" s="134" t="s">
        <v>959</v>
      </c>
      <c r="D100" s="79" t="s">
        <v>1221</v>
      </c>
      <c r="E100" s="134" t="s">
        <v>961</v>
      </c>
      <c r="F100" s="148">
        <v>0.31</v>
      </c>
      <c r="G100" s="141"/>
      <c r="H100" s="140"/>
    </row>
    <row r="101" spans="1:8" s="19" customFormat="1" ht="38.25">
      <c r="A101" s="136" t="s">
        <v>359</v>
      </c>
      <c r="B101" s="78"/>
      <c r="C101" s="78" t="s">
        <v>962</v>
      </c>
      <c r="D101" s="81" t="s">
        <v>1222</v>
      </c>
      <c r="E101" s="68" t="s">
        <v>590</v>
      </c>
      <c r="F101" s="76">
        <v>254.87</v>
      </c>
      <c r="G101" s="80"/>
      <c r="H101" s="80"/>
    </row>
    <row r="102" spans="1:8" s="19" customFormat="1" ht="51">
      <c r="A102" s="136" t="s">
        <v>360</v>
      </c>
      <c r="B102" s="78"/>
      <c r="C102" s="78" t="s">
        <v>962</v>
      </c>
      <c r="D102" s="81" t="s">
        <v>1223</v>
      </c>
      <c r="E102" s="68" t="s">
        <v>590</v>
      </c>
      <c r="F102" s="76">
        <v>109.23</v>
      </c>
      <c r="G102" s="80"/>
      <c r="H102" s="80"/>
    </row>
    <row r="103" spans="1:8" s="19" customFormat="1" ht="25.5">
      <c r="A103" s="136" t="s">
        <v>361</v>
      </c>
      <c r="B103" s="78"/>
      <c r="C103" s="78" t="s">
        <v>962</v>
      </c>
      <c r="D103" s="81" t="s">
        <v>1224</v>
      </c>
      <c r="E103" s="68" t="s">
        <v>589</v>
      </c>
      <c r="F103" s="76">
        <v>710.21</v>
      </c>
      <c r="G103" s="80"/>
      <c r="H103" s="80"/>
    </row>
    <row r="104" spans="1:8" s="19" customFormat="1" ht="25.5">
      <c r="A104" s="136" t="s">
        <v>362</v>
      </c>
      <c r="B104" s="78"/>
      <c r="C104" s="78" t="s">
        <v>962</v>
      </c>
      <c r="D104" s="81" t="s">
        <v>966</v>
      </c>
      <c r="E104" s="68" t="s">
        <v>590</v>
      </c>
      <c r="F104" s="76">
        <v>31.2</v>
      </c>
      <c r="G104" s="80"/>
      <c r="H104" s="80"/>
    </row>
    <row r="105" spans="1:8" s="19" customFormat="1" ht="25.5">
      <c r="A105" s="136" t="s">
        <v>363</v>
      </c>
      <c r="B105" s="78"/>
      <c r="C105" s="78" t="s">
        <v>1225</v>
      </c>
      <c r="D105" s="81" t="s">
        <v>1226</v>
      </c>
      <c r="E105" s="68" t="s">
        <v>86</v>
      </c>
      <c r="F105" s="76">
        <v>70.5</v>
      </c>
      <c r="G105" s="80"/>
      <c r="H105" s="80"/>
    </row>
    <row r="106" spans="1:8" s="19" customFormat="1" ht="25.5">
      <c r="A106" s="136" t="s">
        <v>364</v>
      </c>
      <c r="B106" s="78"/>
      <c r="C106" s="78" t="s">
        <v>1225</v>
      </c>
      <c r="D106" s="81" t="s">
        <v>1227</v>
      </c>
      <c r="E106" s="68" t="s">
        <v>86</v>
      </c>
      <c r="F106" s="76">
        <v>79</v>
      </c>
      <c r="G106" s="80"/>
      <c r="H106" s="80"/>
    </row>
    <row r="107" spans="1:8" s="19" customFormat="1" ht="25.5">
      <c r="A107" s="136" t="s">
        <v>365</v>
      </c>
      <c r="B107" s="78"/>
      <c r="C107" s="78" t="s">
        <v>1225</v>
      </c>
      <c r="D107" s="81" t="s">
        <v>1228</v>
      </c>
      <c r="E107" s="68" t="s">
        <v>86</v>
      </c>
      <c r="F107" s="76">
        <v>16.5</v>
      </c>
      <c r="G107" s="80"/>
      <c r="H107" s="80"/>
    </row>
    <row r="108" spans="1:8" s="19" customFormat="1" ht="25.5">
      <c r="A108" s="136" t="s">
        <v>366</v>
      </c>
      <c r="B108" s="78"/>
      <c r="C108" s="78" t="s">
        <v>1225</v>
      </c>
      <c r="D108" s="81" t="s">
        <v>1229</v>
      </c>
      <c r="E108" s="78" t="s">
        <v>86</v>
      </c>
      <c r="F108" s="76">
        <v>140.5</v>
      </c>
      <c r="G108" s="80"/>
      <c r="H108" s="80"/>
    </row>
    <row r="109" spans="1:8" s="19" customFormat="1" ht="25.5">
      <c r="A109" s="136" t="s">
        <v>367</v>
      </c>
      <c r="B109" s="78"/>
      <c r="C109" s="78" t="s">
        <v>1225</v>
      </c>
      <c r="D109" s="81" t="s">
        <v>1230</v>
      </c>
      <c r="E109" s="78" t="s">
        <v>86</v>
      </c>
      <c r="F109" s="76">
        <v>100</v>
      </c>
      <c r="G109" s="80"/>
      <c r="H109" s="80"/>
    </row>
    <row r="110" spans="1:8" s="19" customFormat="1" ht="25.5">
      <c r="A110" s="136" t="s">
        <v>368</v>
      </c>
      <c r="B110" s="78"/>
      <c r="C110" s="78" t="s">
        <v>1225</v>
      </c>
      <c r="D110" s="81" t="s">
        <v>1231</v>
      </c>
      <c r="E110" s="78" t="s">
        <v>86</v>
      </c>
      <c r="F110" s="76">
        <v>79</v>
      </c>
      <c r="G110" s="80"/>
      <c r="H110" s="80"/>
    </row>
    <row r="111" spans="1:8" s="19" customFormat="1" ht="51">
      <c r="A111" s="136" t="s">
        <v>369</v>
      </c>
      <c r="B111" s="78"/>
      <c r="C111" s="78" t="s">
        <v>1225</v>
      </c>
      <c r="D111" s="81" t="s">
        <v>1232</v>
      </c>
      <c r="E111" s="78" t="s">
        <v>1191</v>
      </c>
      <c r="F111" s="76">
        <v>5</v>
      </c>
      <c r="G111" s="80"/>
      <c r="H111" s="80"/>
    </row>
    <row r="112" spans="1:8" s="19" customFormat="1" ht="25.5">
      <c r="A112" s="136" t="s">
        <v>370</v>
      </c>
      <c r="B112" s="78"/>
      <c r="C112" s="78" t="s">
        <v>1225</v>
      </c>
      <c r="D112" s="81" t="s">
        <v>1233</v>
      </c>
      <c r="E112" s="78" t="s">
        <v>1234</v>
      </c>
      <c r="F112" s="76">
        <v>17</v>
      </c>
      <c r="G112" s="80"/>
      <c r="H112" s="80"/>
    </row>
    <row r="113" spans="1:8" s="19" customFormat="1" ht="38.25">
      <c r="A113" s="136" t="s">
        <v>371</v>
      </c>
      <c r="B113" s="78"/>
      <c r="C113" s="78" t="s">
        <v>1225</v>
      </c>
      <c r="D113" s="81" t="s">
        <v>1235</v>
      </c>
      <c r="E113" s="68" t="s">
        <v>87</v>
      </c>
      <c r="F113" s="76">
        <v>3</v>
      </c>
      <c r="G113" s="80"/>
      <c r="H113" s="80"/>
    </row>
    <row r="114" spans="1:8" s="19" customFormat="1" ht="38.25">
      <c r="A114" s="136" t="s">
        <v>372</v>
      </c>
      <c r="B114" s="78"/>
      <c r="C114" s="78" t="s">
        <v>1225</v>
      </c>
      <c r="D114" s="81" t="s">
        <v>1236</v>
      </c>
      <c r="E114" s="78" t="s">
        <v>87</v>
      </c>
      <c r="F114" s="76">
        <v>20</v>
      </c>
      <c r="G114" s="80"/>
      <c r="H114" s="80"/>
    </row>
    <row r="115" spans="1:8" s="19" customFormat="1" ht="12.75">
      <c r="A115" s="136" t="s">
        <v>373</v>
      </c>
      <c r="B115" s="78"/>
      <c r="C115" s="78" t="s">
        <v>1225</v>
      </c>
      <c r="D115" s="81" t="s">
        <v>1237</v>
      </c>
      <c r="E115" s="78" t="s">
        <v>87</v>
      </c>
      <c r="F115" s="76">
        <v>29</v>
      </c>
      <c r="G115" s="80"/>
      <c r="H115" s="80"/>
    </row>
    <row r="116" spans="1:8" s="19" customFormat="1" ht="12.75">
      <c r="A116" s="136" t="s">
        <v>374</v>
      </c>
      <c r="B116" s="78"/>
      <c r="C116" s="78" t="s">
        <v>1225</v>
      </c>
      <c r="D116" s="81" t="s">
        <v>1238</v>
      </c>
      <c r="E116" s="68" t="s">
        <v>87</v>
      </c>
      <c r="F116" s="76">
        <v>5</v>
      </c>
      <c r="G116" s="80"/>
      <c r="H116" s="80"/>
    </row>
    <row r="117" spans="1:8" s="19" customFormat="1" ht="25.5">
      <c r="A117" s="136" t="s">
        <v>375</v>
      </c>
      <c r="B117" s="78"/>
      <c r="C117" s="78" t="s">
        <v>1225</v>
      </c>
      <c r="D117" s="81" t="s">
        <v>1239</v>
      </c>
      <c r="E117" s="68" t="s">
        <v>87</v>
      </c>
      <c r="F117" s="76">
        <v>1</v>
      </c>
      <c r="G117" s="80"/>
      <c r="H117" s="80"/>
    </row>
    <row r="118" spans="1:8" s="19" customFormat="1" ht="25.5">
      <c r="A118" s="136" t="s">
        <v>376</v>
      </c>
      <c r="B118" s="78"/>
      <c r="C118" s="78" t="s">
        <v>1225</v>
      </c>
      <c r="D118" s="81" t="s">
        <v>1240</v>
      </c>
      <c r="E118" s="68" t="s">
        <v>87</v>
      </c>
      <c r="F118" s="76">
        <v>1</v>
      </c>
      <c r="G118" s="80"/>
      <c r="H118" s="80"/>
    </row>
    <row r="119" spans="1:8" s="19" customFormat="1" ht="25.5">
      <c r="A119" s="136" t="s">
        <v>377</v>
      </c>
      <c r="B119" s="78"/>
      <c r="C119" s="78" t="s">
        <v>1225</v>
      </c>
      <c r="D119" s="81" t="s">
        <v>1241</v>
      </c>
      <c r="E119" s="68" t="s">
        <v>87</v>
      </c>
      <c r="F119" s="76">
        <v>4</v>
      </c>
      <c r="G119" s="80"/>
      <c r="H119" s="80"/>
    </row>
    <row r="120" spans="1:8" s="19" customFormat="1" ht="25.5">
      <c r="A120" s="136" t="s">
        <v>378</v>
      </c>
      <c r="B120" s="78"/>
      <c r="C120" s="78" t="s">
        <v>1225</v>
      </c>
      <c r="D120" s="81" t="s">
        <v>1242</v>
      </c>
      <c r="E120" s="68" t="s">
        <v>87</v>
      </c>
      <c r="F120" s="76">
        <v>5</v>
      </c>
      <c r="G120" s="80"/>
      <c r="H120" s="80"/>
    </row>
    <row r="121" spans="1:8" s="19" customFormat="1" ht="25.5">
      <c r="A121" s="136" t="s">
        <v>379</v>
      </c>
      <c r="B121" s="78"/>
      <c r="C121" s="78" t="s">
        <v>1225</v>
      </c>
      <c r="D121" s="81" t="s">
        <v>1243</v>
      </c>
      <c r="E121" s="68" t="s">
        <v>87</v>
      </c>
      <c r="F121" s="76">
        <v>6</v>
      </c>
      <c r="G121" s="80"/>
      <c r="H121" s="80"/>
    </row>
    <row r="122" spans="1:8" s="19" customFormat="1" ht="25.5">
      <c r="A122" s="136" t="s">
        <v>380</v>
      </c>
      <c r="B122" s="78"/>
      <c r="C122" s="78" t="s">
        <v>1225</v>
      </c>
      <c r="D122" s="81" t="s">
        <v>1244</v>
      </c>
      <c r="E122" s="68" t="s">
        <v>87</v>
      </c>
      <c r="F122" s="76">
        <v>6</v>
      </c>
      <c r="G122" s="80"/>
      <c r="H122" s="80"/>
    </row>
    <row r="123" spans="1:8" s="19" customFormat="1" ht="25.5">
      <c r="A123" s="136" t="s">
        <v>381</v>
      </c>
      <c r="B123" s="78"/>
      <c r="C123" s="78" t="s">
        <v>1225</v>
      </c>
      <c r="D123" s="81" t="s">
        <v>1245</v>
      </c>
      <c r="E123" s="68" t="s">
        <v>86</v>
      </c>
      <c r="F123" s="76">
        <v>272</v>
      </c>
      <c r="G123" s="80"/>
      <c r="H123" s="80"/>
    </row>
    <row r="124" spans="1:8" s="19" customFormat="1" ht="25.5">
      <c r="A124" s="136" t="s">
        <v>382</v>
      </c>
      <c r="B124" s="78"/>
      <c r="C124" s="78" t="s">
        <v>1225</v>
      </c>
      <c r="D124" s="81" t="s">
        <v>1246</v>
      </c>
      <c r="E124" s="68" t="s">
        <v>87</v>
      </c>
      <c r="F124" s="76">
        <v>6</v>
      </c>
      <c r="G124" s="80"/>
      <c r="H124" s="80"/>
    </row>
    <row r="125" spans="1:8" s="19" customFormat="1" ht="25.5">
      <c r="A125" s="136" t="s">
        <v>383</v>
      </c>
      <c r="B125" s="78"/>
      <c r="C125" s="78" t="s">
        <v>1225</v>
      </c>
      <c r="D125" s="81" t="s">
        <v>1247</v>
      </c>
      <c r="E125" s="68" t="s">
        <v>590</v>
      </c>
      <c r="F125" s="76">
        <v>115.17</v>
      </c>
      <c r="G125" s="80"/>
      <c r="H125" s="80"/>
    </row>
    <row r="126" spans="1:8" s="19" customFormat="1" ht="25.5">
      <c r="A126" s="136" t="s">
        <v>384</v>
      </c>
      <c r="B126" s="78"/>
      <c r="C126" s="78" t="s">
        <v>1225</v>
      </c>
      <c r="D126" s="81" t="s">
        <v>1248</v>
      </c>
      <c r="E126" s="68" t="s">
        <v>1249</v>
      </c>
      <c r="F126" s="76">
        <v>4</v>
      </c>
      <c r="G126" s="80"/>
      <c r="H126" s="80"/>
    </row>
    <row r="127" spans="1:8" s="19" customFormat="1" ht="25.5">
      <c r="A127" s="136" t="s">
        <v>385</v>
      </c>
      <c r="B127" s="78"/>
      <c r="C127" s="78" t="s">
        <v>1225</v>
      </c>
      <c r="D127" s="81" t="s">
        <v>1250</v>
      </c>
      <c r="E127" s="68" t="s">
        <v>1249</v>
      </c>
      <c r="F127" s="76">
        <v>27</v>
      </c>
      <c r="G127" s="80"/>
      <c r="H127" s="80"/>
    </row>
    <row r="128" spans="1:8" s="19" customFormat="1" ht="25.5">
      <c r="A128" s="136" t="s">
        <v>386</v>
      </c>
      <c r="B128" s="78"/>
      <c r="C128" s="78" t="s">
        <v>1225</v>
      </c>
      <c r="D128" s="81" t="s">
        <v>1251</v>
      </c>
      <c r="E128" s="68" t="s">
        <v>86</v>
      </c>
      <c r="F128" s="76">
        <v>306.5</v>
      </c>
      <c r="G128" s="80"/>
      <c r="H128" s="80"/>
    </row>
    <row r="129" spans="1:8" s="19" customFormat="1" ht="25.5">
      <c r="A129" s="136" t="s">
        <v>387</v>
      </c>
      <c r="B129" s="78"/>
      <c r="C129" s="78" t="s">
        <v>962</v>
      </c>
      <c r="D129" s="81" t="s">
        <v>1187</v>
      </c>
      <c r="E129" s="68" t="s">
        <v>590</v>
      </c>
      <c r="F129" s="76">
        <v>210.38</v>
      </c>
      <c r="G129" s="80"/>
      <c r="H129" s="80"/>
    </row>
    <row r="130" spans="1:8" s="19" customFormat="1" ht="51">
      <c r="A130" s="136" t="s">
        <v>388</v>
      </c>
      <c r="B130" s="78"/>
      <c r="C130" s="78" t="s">
        <v>962</v>
      </c>
      <c r="D130" s="81" t="s">
        <v>1252</v>
      </c>
      <c r="E130" s="68" t="s">
        <v>590</v>
      </c>
      <c r="F130" s="76">
        <v>153.72</v>
      </c>
      <c r="G130" s="80"/>
      <c r="H130" s="80"/>
    </row>
    <row r="131" spans="1:8" s="19" customFormat="1" ht="38.25">
      <c r="A131" s="136" t="s">
        <v>389</v>
      </c>
      <c r="B131" s="78"/>
      <c r="C131" s="78" t="s">
        <v>962</v>
      </c>
      <c r="D131" s="81" t="s">
        <v>1189</v>
      </c>
      <c r="E131" s="68" t="s">
        <v>590</v>
      </c>
      <c r="F131" s="76">
        <v>153.72</v>
      </c>
      <c r="G131" s="80"/>
      <c r="H131" s="80"/>
    </row>
    <row r="132" spans="1:8" s="19" customFormat="1" ht="12.75">
      <c r="A132" s="136" t="s">
        <v>390</v>
      </c>
      <c r="B132" s="78"/>
      <c r="C132" s="78" t="s">
        <v>962</v>
      </c>
      <c r="D132" s="81" t="s">
        <v>567</v>
      </c>
      <c r="E132" s="78" t="s">
        <v>531</v>
      </c>
      <c r="F132" s="76">
        <v>245.95</v>
      </c>
      <c r="G132" s="80"/>
      <c r="H132" s="80"/>
    </row>
    <row r="133" spans="1:8" s="19" customFormat="1" ht="38.25">
      <c r="A133" s="136" t="s">
        <v>391</v>
      </c>
      <c r="B133" s="78"/>
      <c r="C133" s="78" t="s">
        <v>1225</v>
      </c>
      <c r="D133" s="72" t="s">
        <v>1253</v>
      </c>
      <c r="E133" s="68" t="s">
        <v>605</v>
      </c>
      <c r="F133" s="76">
        <v>1</v>
      </c>
      <c r="G133" s="80"/>
      <c r="H133" s="80"/>
    </row>
    <row r="134" spans="1:8" s="19" customFormat="1" ht="38.25">
      <c r="A134" s="136" t="s">
        <v>392</v>
      </c>
      <c r="B134" s="78"/>
      <c r="C134" s="78" t="s">
        <v>1225</v>
      </c>
      <c r="D134" s="72" t="s">
        <v>1254</v>
      </c>
      <c r="E134" s="68" t="s">
        <v>605</v>
      </c>
      <c r="F134" s="76">
        <v>1</v>
      </c>
      <c r="G134" s="80"/>
      <c r="H134" s="80"/>
    </row>
    <row r="135" spans="1:8" s="19" customFormat="1" ht="12.75">
      <c r="A135" s="136" t="s">
        <v>393</v>
      </c>
      <c r="B135" s="71"/>
      <c r="C135" s="71"/>
      <c r="D135" s="70" t="s">
        <v>1255</v>
      </c>
      <c r="E135" s="137"/>
      <c r="F135" s="147"/>
      <c r="G135" s="139"/>
      <c r="H135" s="138"/>
    </row>
    <row r="136" spans="1:8" s="19" customFormat="1" ht="12.75">
      <c r="A136" s="136" t="s">
        <v>394</v>
      </c>
      <c r="B136" s="78"/>
      <c r="C136" s="78" t="s">
        <v>959</v>
      </c>
      <c r="D136" s="79" t="s">
        <v>1256</v>
      </c>
      <c r="E136" s="134" t="s">
        <v>961</v>
      </c>
      <c r="F136" s="148">
        <v>0.55</v>
      </c>
      <c r="G136" s="80"/>
      <c r="H136" s="80"/>
    </row>
    <row r="137" spans="1:8" s="19" customFormat="1" ht="38.25">
      <c r="A137" s="136" t="s">
        <v>395</v>
      </c>
      <c r="B137" s="78"/>
      <c r="C137" s="78" t="s">
        <v>962</v>
      </c>
      <c r="D137" s="81" t="s">
        <v>1222</v>
      </c>
      <c r="E137" s="68" t="s">
        <v>590</v>
      </c>
      <c r="F137" s="76">
        <v>1286.22</v>
      </c>
      <c r="G137" s="80"/>
      <c r="H137" s="80"/>
    </row>
    <row r="138" spans="1:8" s="19" customFormat="1" ht="51">
      <c r="A138" s="136" t="s">
        <v>396</v>
      </c>
      <c r="B138" s="78"/>
      <c r="C138" s="78" t="s">
        <v>962</v>
      </c>
      <c r="D138" s="81" t="s">
        <v>1257</v>
      </c>
      <c r="E138" s="68" t="s">
        <v>590</v>
      </c>
      <c r="F138" s="76">
        <v>367.49</v>
      </c>
      <c r="G138" s="80"/>
      <c r="H138" s="80"/>
    </row>
    <row r="139" spans="1:8" s="19" customFormat="1" ht="51">
      <c r="A139" s="136" t="s">
        <v>397</v>
      </c>
      <c r="B139" s="78"/>
      <c r="C139" s="78" t="s">
        <v>962</v>
      </c>
      <c r="D139" s="81" t="s">
        <v>1258</v>
      </c>
      <c r="E139" s="68" t="s">
        <v>590</v>
      </c>
      <c r="F139" s="76">
        <v>183.75</v>
      </c>
      <c r="G139" s="80"/>
      <c r="H139" s="80"/>
    </row>
    <row r="140" spans="1:8" s="19" customFormat="1" ht="12.75">
      <c r="A140" s="175" t="s">
        <v>398</v>
      </c>
      <c r="B140" s="78"/>
      <c r="C140" s="175" t="s">
        <v>962</v>
      </c>
      <c r="D140" s="176" t="s">
        <v>1259</v>
      </c>
      <c r="E140" s="170" t="s">
        <v>589</v>
      </c>
      <c r="F140" s="171">
        <v>2177.45</v>
      </c>
      <c r="G140" s="169"/>
      <c r="H140" s="169"/>
    </row>
    <row r="141" spans="1:8" s="19" customFormat="1" ht="12.75">
      <c r="A141" s="175"/>
      <c r="B141" s="78"/>
      <c r="C141" s="175"/>
      <c r="D141" s="176"/>
      <c r="E141" s="170"/>
      <c r="F141" s="171"/>
      <c r="G141" s="169"/>
      <c r="H141" s="169"/>
    </row>
    <row r="142" spans="1:8" s="19" customFormat="1" ht="12.75">
      <c r="A142" s="78" t="s">
        <v>399</v>
      </c>
      <c r="B142" s="78"/>
      <c r="C142" s="78" t="s">
        <v>1225</v>
      </c>
      <c r="D142" s="72" t="s">
        <v>1176</v>
      </c>
      <c r="E142" s="68" t="s">
        <v>605</v>
      </c>
      <c r="F142" s="76">
        <v>2</v>
      </c>
      <c r="G142" s="80"/>
      <c r="H142" s="80"/>
    </row>
    <row r="143" spans="1:8" s="19" customFormat="1" ht="38.25">
      <c r="A143" s="78" t="s">
        <v>400</v>
      </c>
      <c r="B143" s="78"/>
      <c r="C143" s="78" t="s">
        <v>1225</v>
      </c>
      <c r="D143" s="72" t="s">
        <v>1260</v>
      </c>
      <c r="E143" s="68" t="s">
        <v>86</v>
      </c>
      <c r="F143" s="76">
        <v>35</v>
      </c>
      <c r="G143" s="80"/>
      <c r="H143" s="80"/>
    </row>
    <row r="144" spans="1:8" s="19" customFormat="1" ht="51">
      <c r="A144" s="78" t="s">
        <v>401</v>
      </c>
      <c r="B144" s="78"/>
      <c r="C144" s="78" t="s">
        <v>1225</v>
      </c>
      <c r="D144" s="72" t="s">
        <v>1261</v>
      </c>
      <c r="E144" s="68" t="s">
        <v>86</v>
      </c>
      <c r="F144" s="76">
        <v>35</v>
      </c>
      <c r="G144" s="80"/>
      <c r="H144" s="80"/>
    </row>
    <row r="145" spans="1:8" s="19" customFormat="1" ht="38.25">
      <c r="A145" s="78" t="s">
        <v>402</v>
      </c>
      <c r="B145" s="78"/>
      <c r="C145" s="78" t="s">
        <v>1225</v>
      </c>
      <c r="D145" s="81" t="s">
        <v>1262</v>
      </c>
      <c r="E145" s="78" t="s">
        <v>86</v>
      </c>
      <c r="F145" s="76">
        <v>5</v>
      </c>
      <c r="G145" s="80"/>
      <c r="H145" s="80"/>
    </row>
    <row r="146" spans="1:8" s="19" customFormat="1" ht="38.25">
      <c r="A146" s="78" t="s">
        <v>403</v>
      </c>
      <c r="B146" s="78"/>
      <c r="C146" s="78" t="s">
        <v>1225</v>
      </c>
      <c r="D146" s="81" t="s">
        <v>1263</v>
      </c>
      <c r="E146" s="68" t="s">
        <v>86</v>
      </c>
      <c r="F146" s="76">
        <v>5</v>
      </c>
      <c r="G146" s="80"/>
      <c r="H146" s="80"/>
    </row>
    <row r="147" spans="1:8" s="19" customFormat="1" ht="25.5">
      <c r="A147" s="78" t="s">
        <v>404</v>
      </c>
      <c r="B147" s="78"/>
      <c r="C147" s="78" t="s">
        <v>1225</v>
      </c>
      <c r="D147" s="81" t="s">
        <v>1264</v>
      </c>
      <c r="E147" s="68" t="s">
        <v>87</v>
      </c>
      <c r="F147" s="76">
        <v>200</v>
      </c>
      <c r="G147" s="80"/>
      <c r="H147" s="80"/>
    </row>
    <row r="148" spans="1:8" s="19" customFormat="1" ht="25.5">
      <c r="A148" s="78" t="s">
        <v>405</v>
      </c>
      <c r="B148" s="78"/>
      <c r="C148" s="78" t="s">
        <v>1225</v>
      </c>
      <c r="D148" s="81" t="s">
        <v>1265</v>
      </c>
      <c r="E148" s="78" t="s">
        <v>1266</v>
      </c>
      <c r="F148" s="76">
        <v>200</v>
      </c>
      <c r="G148" s="80"/>
      <c r="H148" s="80"/>
    </row>
    <row r="149" spans="1:8" s="19" customFormat="1" ht="25.5">
      <c r="A149" s="78" t="s">
        <v>406</v>
      </c>
      <c r="B149" s="78"/>
      <c r="C149" s="78" t="s">
        <v>962</v>
      </c>
      <c r="D149" s="81" t="s">
        <v>966</v>
      </c>
      <c r="E149" s="68" t="s">
        <v>590</v>
      </c>
      <c r="F149" s="76">
        <v>51.25</v>
      </c>
      <c r="G149" s="80"/>
      <c r="H149" s="80"/>
    </row>
    <row r="150" spans="1:8" s="19" customFormat="1" ht="25.5">
      <c r="A150" s="78" t="s">
        <v>407</v>
      </c>
      <c r="B150" s="78"/>
      <c r="C150" s="78" t="s">
        <v>1225</v>
      </c>
      <c r="D150" s="81" t="s">
        <v>1267</v>
      </c>
      <c r="E150" s="78" t="s">
        <v>86</v>
      </c>
      <c r="F150" s="76">
        <v>375.5</v>
      </c>
      <c r="G150" s="80"/>
      <c r="H150" s="80"/>
    </row>
    <row r="151" spans="1:8" s="19" customFormat="1" ht="25.5">
      <c r="A151" s="78" t="s">
        <v>408</v>
      </c>
      <c r="B151" s="78"/>
      <c r="C151" s="78" t="s">
        <v>1225</v>
      </c>
      <c r="D151" s="81" t="s">
        <v>1268</v>
      </c>
      <c r="E151" s="78" t="s">
        <v>86</v>
      </c>
      <c r="F151" s="76">
        <v>1.2</v>
      </c>
      <c r="G151" s="80"/>
      <c r="H151" s="80"/>
    </row>
    <row r="152" spans="1:8" s="19" customFormat="1" ht="12.75">
      <c r="A152" s="78" t="s">
        <v>409</v>
      </c>
      <c r="B152" s="78"/>
      <c r="C152" s="78" t="s">
        <v>1225</v>
      </c>
      <c r="D152" s="81" t="s">
        <v>1269</v>
      </c>
      <c r="E152" s="78" t="s">
        <v>86</v>
      </c>
      <c r="F152" s="76">
        <v>114.4</v>
      </c>
      <c r="G152" s="80"/>
      <c r="H152" s="80"/>
    </row>
    <row r="153" spans="1:8" s="19" customFormat="1" ht="25.5">
      <c r="A153" s="78" t="s">
        <v>410</v>
      </c>
      <c r="B153" s="78"/>
      <c r="C153" s="78" t="s">
        <v>1225</v>
      </c>
      <c r="D153" s="81" t="s">
        <v>1270</v>
      </c>
      <c r="E153" s="78" t="s">
        <v>86</v>
      </c>
      <c r="F153" s="76">
        <v>22</v>
      </c>
      <c r="G153" s="80"/>
      <c r="H153" s="80"/>
    </row>
    <row r="154" spans="1:8" s="19" customFormat="1" ht="25.5">
      <c r="A154" s="78" t="s">
        <v>411</v>
      </c>
      <c r="B154" s="78"/>
      <c r="C154" s="78" t="s">
        <v>1225</v>
      </c>
      <c r="D154" s="72" t="s">
        <v>980</v>
      </c>
      <c r="E154" s="68" t="s">
        <v>87</v>
      </c>
      <c r="F154" s="75">
        <v>2</v>
      </c>
      <c r="G154" s="80"/>
      <c r="H154" s="80"/>
    </row>
    <row r="155" spans="1:8" s="19" customFormat="1" ht="51">
      <c r="A155" s="78" t="s">
        <v>412</v>
      </c>
      <c r="B155" s="78"/>
      <c r="C155" s="78" t="s">
        <v>1225</v>
      </c>
      <c r="D155" s="81" t="s">
        <v>1271</v>
      </c>
      <c r="E155" s="78" t="s">
        <v>605</v>
      </c>
      <c r="F155" s="76">
        <v>1</v>
      </c>
      <c r="G155" s="80"/>
      <c r="H155" s="80"/>
    </row>
    <row r="156" spans="1:8" s="19" customFormat="1" ht="63.75">
      <c r="A156" s="78" t="s">
        <v>413</v>
      </c>
      <c r="B156" s="78"/>
      <c r="C156" s="78" t="s">
        <v>1225</v>
      </c>
      <c r="D156" s="72" t="s">
        <v>1272</v>
      </c>
      <c r="E156" s="68" t="s">
        <v>605</v>
      </c>
      <c r="F156" s="76">
        <v>1</v>
      </c>
      <c r="G156" s="80"/>
      <c r="H156" s="80"/>
    </row>
    <row r="157" spans="1:8" s="19" customFormat="1" ht="51">
      <c r="A157" s="78" t="s">
        <v>414</v>
      </c>
      <c r="B157" s="78"/>
      <c r="C157" s="78" t="s">
        <v>1225</v>
      </c>
      <c r="D157" s="81" t="s">
        <v>1273</v>
      </c>
      <c r="E157" s="78" t="s">
        <v>1191</v>
      </c>
      <c r="F157" s="76">
        <v>12</v>
      </c>
      <c r="G157" s="80"/>
      <c r="H157" s="80"/>
    </row>
    <row r="158" spans="1:8" s="19" customFormat="1" ht="25.5">
      <c r="A158" s="78" t="s">
        <v>415</v>
      </c>
      <c r="B158" s="78"/>
      <c r="C158" s="78" t="s">
        <v>1225</v>
      </c>
      <c r="D158" s="81" t="s">
        <v>1233</v>
      </c>
      <c r="E158" s="78" t="s">
        <v>1234</v>
      </c>
      <c r="F158" s="76">
        <v>8</v>
      </c>
      <c r="G158" s="80"/>
      <c r="H158" s="80"/>
    </row>
    <row r="159" spans="1:8" s="19" customFormat="1" ht="38.25">
      <c r="A159" s="78" t="s">
        <v>416</v>
      </c>
      <c r="B159" s="78"/>
      <c r="C159" s="78" t="s">
        <v>1225</v>
      </c>
      <c r="D159" s="81" t="s">
        <v>1274</v>
      </c>
      <c r="E159" s="78" t="s">
        <v>87</v>
      </c>
      <c r="F159" s="76">
        <v>17</v>
      </c>
      <c r="G159" s="80"/>
      <c r="H159" s="80"/>
    </row>
    <row r="160" spans="1:8" s="19" customFormat="1" ht="38.25">
      <c r="A160" s="78" t="s">
        <v>417</v>
      </c>
      <c r="B160" s="78"/>
      <c r="C160" s="78" t="s">
        <v>1225</v>
      </c>
      <c r="D160" s="81" t="s">
        <v>1275</v>
      </c>
      <c r="E160" s="78" t="s">
        <v>87</v>
      </c>
      <c r="F160" s="76">
        <v>11</v>
      </c>
      <c r="G160" s="80"/>
      <c r="H160" s="80"/>
    </row>
    <row r="161" spans="1:8" s="19" customFormat="1" ht="12.75">
      <c r="A161" s="78" t="s">
        <v>418</v>
      </c>
      <c r="B161" s="78"/>
      <c r="C161" s="78" t="s">
        <v>1225</v>
      </c>
      <c r="D161" s="81" t="s">
        <v>1237</v>
      </c>
      <c r="E161" s="78" t="s">
        <v>87</v>
      </c>
      <c r="F161" s="76">
        <v>64</v>
      </c>
      <c r="G161" s="80"/>
      <c r="H161" s="80"/>
    </row>
    <row r="162" spans="1:8" s="19" customFormat="1" ht="12.75">
      <c r="A162" s="78" t="s">
        <v>419</v>
      </c>
      <c r="B162" s="78"/>
      <c r="C162" s="78" t="s">
        <v>1225</v>
      </c>
      <c r="D162" s="81" t="s">
        <v>1238</v>
      </c>
      <c r="E162" s="78" t="s">
        <v>87</v>
      </c>
      <c r="F162" s="76">
        <v>12</v>
      </c>
      <c r="G162" s="80"/>
      <c r="H162" s="80"/>
    </row>
    <row r="163" spans="1:8" s="19" customFormat="1" ht="25.5">
      <c r="A163" s="78" t="s">
        <v>420</v>
      </c>
      <c r="B163" s="78"/>
      <c r="C163" s="78" t="s">
        <v>1225</v>
      </c>
      <c r="D163" s="81" t="s">
        <v>1276</v>
      </c>
      <c r="E163" s="68" t="s">
        <v>590</v>
      </c>
      <c r="F163" s="76">
        <v>182.7</v>
      </c>
      <c r="G163" s="80"/>
      <c r="H163" s="80"/>
    </row>
    <row r="164" spans="1:8" s="19" customFormat="1" ht="25.5">
      <c r="A164" s="78" t="s">
        <v>421</v>
      </c>
      <c r="B164" s="78"/>
      <c r="C164" s="78" t="s">
        <v>1225</v>
      </c>
      <c r="D164" s="81" t="s">
        <v>1277</v>
      </c>
      <c r="E164" s="68" t="s">
        <v>1181</v>
      </c>
      <c r="F164" s="76">
        <v>0.11</v>
      </c>
      <c r="G164" s="80"/>
      <c r="H164" s="80"/>
    </row>
    <row r="165" spans="1:8" s="19" customFormat="1" ht="25.5">
      <c r="A165" s="78" t="s">
        <v>422</v>
      </c>
      <c r="B165" s="78"/>
      <c r="C165" s="78" t="s">
        <v>1225</v>
      </c>
      <c r="D165" s="81" t="s">
        <v>1278</v>
      </c>
      <c r="E165" s="78" t="s">
        <v>1279</v>
      </c>
      <c r="F165" s="76">
        <v>39</v>
      </c>
      <c r="G165" s="80"/>
      <c r="H165" s="80"/>
    </row>
    <row r="166" spans="1:8" s="19" customFormat="1" ht="25.5">
      <c r="A166" s="78" t="s">
        <v>423</v>
      </c>
      <c r="B166" s="78"/>
      <c r="C166" s="78" t="s">
        <v>1225</v>
      </c>
      <c r="D166" s="81" t="s">
        <v>1186</v>
      </c>
      <c r="E166" s="68" t="s">
        <v>86</v>
      </c>
      <c r="F166" s="76">
        <v>550</v>
      </c>
      <c r="G166" s="80"/>
      <c r="H166" s="80"/>
    </row>
    <row r="167" spans="1:8" s="19" customFormat="1" ht="25.5">
      <c r="A167" s="78" t="s">
        <v>424</v>
      </c>
      <c r="B167" s="78"/>
      <c r="C167" s="78" t="s">
        <v>962</v>
      </c>
      <c r="D167" s="81" t="s">
        <v>1280</v>
      </c>
      <c r="E167" s="68" t="s">
        <v>590</v>
      </c>
      <c r="F167" s="76">
        <v>1551.47</v>
      </c>
      <c r="G167" s="80"/>
      <c r="H167" s="80"/>
    </row>
    <row r="168" spans="1:8" s="19" customFormat="1" ht="51">
      <c r="A168" s="78" t="s">
        <v>425</v>
      </c>
      <c r="B168" s="78"/>
      <c r="C168" s="78" t="s">
        <v>962</v>
      </c>
      <c r="D168" s="81" t="s">
        <v>1252</v>
      </c>
      <c r="E168" s="68" t="s">
        <v>590</v>
      </c>
      <c r="F168" s="76">
        <v>285.99</v>
      </c>
      <c r="G168" s="80"/>
      <c r="H168" s="80"/>
    </row>
    <row r="169" spans="1:8" s="19" customFormat="1" ht="38.25">
      <c r="A169" s="78" t="s">
        <v>426</v>
      </c>
      <c r="B169" s="78"/>
      <c r="C169" s="78" t="s">
        <v>962</v>
      </c>
      <c r="D169" s="81" t="s">
        <v>1189</v>
      </c>
      <c r="E169" s="68" t="s">
        <v>590</v>
      </c>
      <c r="F169" s="76">
        <v>285.99</v>
      </c>
      <c r="G169" s="80"/>
      <c r="H169" s="80"/>
    </row>
    <row r="170" spans="1:8" s="19" customFormat="1" ht="12.75">
      <c r="A170" s="78" t="s">
        <v>427</v>
      </c>
      <c r="B170" s="78"/>
      <c r="C170" s="78" t="s">
        <v>962</v>
      </c>
      <c r="D170" s="81" t="s">
        <v>567</v>
      </c>
      <c r="E170" s="78" t="s">
        <v>531</v>
      </c>
      <c r="F170" s="76">
        <v>457.58</v>
      </c>
      <c r="G170" s="80"/>
      <c r="H170" s="80"/>
    </row>
    <row r="171" spans="1:8" s="19" customFormat="1" ht="38.25">
      <c r="A171" s="78" t="s">
        <v>428</v>
      </c>
      <c r="B171" s="78"/>
      <c r="C171" s="78" t="s">
        <v>1225</v>
      </c>
      <c r="D171" s="72" t="s">
        <v>1281</v>
      </c>
      <c r="E171" s="68" t="s">
        <v>605</v>
      </c>
      <c r="F171" s="76">
        <v>1</v>
      </c>
      <c r="G171" s="80"/>
      <c r="H171" s="80"/>
    </row>
    <row r="172" spans="1:8" s="19" customFormat="1" ht="38.25">
      <c r="A172" s="78" t="s">
        <v>429</v>
      </c>
      <c r="B172" s="78"/>
      <c r="C172" s="78" t="s">
        <v>1225</v>
      </c>
      <c r="D172" s="72" t="s">
        <v>1282</v>
      </c>
      <c r="E172" s="68" t="s">
        <v>605</v>
      </c>
      <c r="F172" s="76">
        <v>1</v>
      </c>
      <c r="G172" s="80"/>
      <c r="H172" s="80"/>
    </row>
    <row r="173" spans="1:8" s="19" customFormat="1" ht="38.25">
      <c r="A173" s="78" t="s">
        <v>430</v>
      </c>
      <c r="B173" s="78"/>
      <c r="C173" s="78" t="s">
        <v>1225</v>
      </c>
      <c r="D173" s="72" t="s">
        <v>1283</v>
      </c>
      <c r="E173" s="68" t="s">
        <v>605</v>
      </c>
      <c r="F173" s="76">
        <v>11</v>
      </c>
      <c r="G173" s="80"/>
      <c r="H173" s="80"/>
    </row>
    <row r="174" spans="1:8" s="19" customFormat="1" ht="12.75">
      <c r="A174" s="78" t="s">
        <v>431</v>
      </c>
      <c r="B174" s="78"/>
      <c r="C174" s="78" t="s">
        <v>1225</v>
      </c>
      <c r="D174" s="81" t="s">
        <v>1284</v>
      </c>
      <c r="E174" s="78" t="s">
        <v>605</v>
      </c>
      <c r="F174" s="76">
        <v>1</v>
      </c>
      <c r="G174" s="80"/>
      <c r="H174" s="80"/>
    </row>
    <row r="175" spans="1:8" s="19" customFormat="1" ht="25.5">
      <c r="A175" s="78" t="s">
        <v>432</v>
      </c>
      <c r="B175" s="131"/>
      <c r="C175" s="71" t="s">
        <v>1286</v>
      </c>
      <c r="D175" s="132" t="s">
        <v>1287</v>
      </c>
      <c r="E175" s="131"/>
      <c r="F175" s="144"/>
      <c r="G175" s="132"/>
      <c r="H175" s="132"/>
    </row>
    <row r="176" spans="1:8" s="19" customFormat="1" ht="25.5">
      <c r="A176" s="78" t="s">
        <v>433</v>
      </c>
      <c r="B176" s="78"/>
      <c r="C176" s="78" t="s">
        <v>1288</v>
      </c>
      <c r="D176" s="81" t="s">
        <v>1289</v>
      </c>
      <c r="E176" s="68" t="s">
        <v>605</v>
      </c>
      <c r="F176" s="76">
        <v>1</v>
      </c>
      <c r="G176" s="80"/>
      <c r="H176" s="80"/>
    </row>
    <row r="177" spans="1:8" ht="12.75">
      <c r="A177" s="2"/>
      <c r="B177" s="46"/>
      <c r="C177" s="2"/>
      <c r="D177" s="2"/>
      <c r="E177" s="25"/>
      <c r="F177" s="63"/>
      <c r="G177" s="23"/>
      <c r="H177" s="23"/>
    </row>
    <row r="178" spans="1:8" ht="12.75">
      <c r="A178" s="2"/>
      <c r="B178" s="46"/>
      <c r="C178" s="2"/>
      <c r="D178" s="2"/>
      <c r="E178" s="25"/>
      <c r="F178" s="63"/>
      <c r="G178" s="23"/>
      <c r="H178" s="23"/>
    </row>
    <row r="179" spans="1:8" ht="12.75">
      <c r="A179" s="2"/>
      <c r="B179" s="46"/>
      <c r="C179" s="2"/>
      <c r="D179" s="2"/>
      <c r="E179" s="25"/>
      <c r="F179" s="63"/>
      <c r="G179" s="23"/>
      <c r="H179" s="23"/>
    </row>
    <row r="180" spans="1:8" ht="12.75">
      <c r="A180" s="2"/>
      <c r="B180" s="46"/>
      <c r="C180" s="2"/>
      <c r="D180" s="2"/>
      <c r="E180" s="25"/>
      <c r="F180" s="63"/>
      <c r="G180" s="23"/>
      <c r="H180" s="23"/>
    </row>
    <row r="181" spans="1:8" ht="12.75">
      <c r="A181" s="2"/>
      <c r="B181" s="46"/>
      <c r="C181" s="2"/>
      <c r="D181" s="2"/>
      <c r="E181" s="25"/>
      <c r="F181" s="63"/>
      <c r="G181" s="23"/>
      <c r="H181" s="23"/>
    </row>
    <row r="182" spans="1:8" ht="12.75">
      <c r="A182" s="2"/>
      <c r="B182" s="46"/>
      <c r="C182" s="2"/>
      <c r="D182" s="2"/>
      <c r="E182" s="25"/>
      <c r="F182" s="63"/>
      <c r="G182" s="23"/>
      <c r="H182" s="23"/>
    </row>
    <row r="183" spans="1:8" ht="12.75">
      <c r="A183" s="2"/>
      <c r="B183" s="46"/>
      <c r="C183" s="2"/>
      <c r="D183" s="2"/>
      <c r="E183" s="25"/>
      <c r="F183" s="63"/>
      <c r="G183" s="23"/>
      <c r="H183" s="23"/>
    </row>
    <row r="184" spans="1:8" ht="12.75">
      <c r="A184" s="2"/>
      <c r="B184" s="46"/>
      <c r="C184" s="2"/>
      <c r="D184" s="2"/>
      <c r="E184" s="25"/>
      <c r="F184" s="63"/>
      <c r="G184" s="23"/>
      <c r="H184" s="23"/>
    </row>
    <row r="185" spans="1:8" ht="12.75">
      <c r="A185" s="2"/>
      <c r="B185" s="46"/>
      <c r="C185" s="2"/>
      <c r="D185" s="2"/>
      <c r="E185" s="25"/>
      <c r="F185" s="63"/>
      <c r="G185" s="23"/>
      <c r="H185" s="23"/>
    </row>
    <row r="186" spans="1:8" ht="12.75">
      <c r="A186" s="2"/>
      <c r="B186" s="46"/>
      <c r="C186" s="2"/>
      <c r="D186" s="2"/>
      <c r="E186" s="25"/>
      <c r="F186" s="63"/>
      <c r="G186" s="23"/>
      <c r="H186" s="23"/>
    </row>
    <row r="187" spans="1:8" ht="12.75">
      <c r="A187" s="2"/>
      <c r="B187" s="46"/>
      <c r="C187" s="2"/>
      <c r="D187" s="2"/>
      <c r="E187" s="25"/>
      <c r="F187" s="63"/>
      <c r="G187" s="23"/>
      <c r="H187" s="23"/>
    </row>
    <row r="188" spans="1:8" ht="12.75">
      <c r="A188" s="2"/>
      <c r="B188" s="46"/>
      <c r="C188" s="2"/>
      <c r="D188" s="2"/>
      <c r="E188" s="25"/>
      <c r="F188" s="63"/>
      <c r="G188" s="23"/>
      <c r="H188" s="23"/>
    </row>
    <row r="189" spans="1:8" ht="12.75">
      <c r="A189" s="2"/>
      <c r="B189" s="46"/>
      <c r="C189" s="2"/>
      <c r="D189" s="2"/>
      <c r="E189" s="25"/>
      <c r="F189" s="63"/>
      <c r="G189" s="23"/>
      <c r="H189" s="23"/>
    </row>
    <row r="190" spans="1:8" ht="12.75">
      <c r="A190" s="2"/>
      <c r="B190" s="46"/>
      <c r="C190" s="2"/>
      <c r="D190" s="2"/>
      <c r="E190" s="25"/>
      <c r="F190" s="63"/>
      <c r="G190" s="23"/>
      <c r="H190" s="23"/>
    </row>
    <row r="191" spans="1:8" ht="12.75">
      <c r="A191" s="2"/>
      <c r="B191" s="46"/>
      <c r="C191" s="2"/>
      <c r="D191" s="2"/>
      <c r="E191" s="25"/>
      <c r="F191" s="63"/>
      <c r="G191" s="23"/>
      <c r="H191" s="23"/>
    </row>
    <row r="192" spans="1:8" ht="12.75">
      <c r="A192" s="2"/>
      <c r="B192" s="46"/>
      <c r="C192" s="2"/>
      <c r="D192" s="2"/>
      <c r="E192" s="25"/>
      <c r="F192" s="63"/>
      <c r="G192" s="23"/>
      <c r="H192" s="23"/>
    </row>
    <row r="193" spans="1:8" ht="12.75">
      <c r="A193" s="2"/>
      <c r="B193" s="46"/>
      <c r="C193" s="2"/>
      <c r="D193" s="2"/>
      <c r="E193" s="25"/>
      <c r="F193" s="63"/>
      <c r="G193" s="23"/>
      <c r="H193" s="23"/>
    </row>
    <row r="194" spans="1:8" ht="12.75">
      <c r="A194" s="2"/>
      <c r="B194" s="46"/>
      <c r="C194" s="2"/>
      <c r="D194" s="2"/>
      <c r="E194" s="25"/>
      <c r="F194" s="63"/>
      <c r="G194" s="23"/>
      <c r="H194" s="23"/>
    </row>
    <row r="195" spans="1:8" ht="12.75">
      <c r="A195" s="2"/>
      <c r="B195" s="46"/>
      <c r="C195" s="2"/>
      <c r="D195" s="2"/>
      <c r="E195" s="25"/>
      <c r="F195" s="63"/>
      <c r="G195" s="23"/>
      <c r="H195" s="23"/>
    </row>
    <row r="196" spans="1:8" ht="12.75">
      <c r="A196" s="2"/>
      <c r="B196" s="46"/>
      <c r="C196" s="2"/>
      <c r="D196" s="2"/>
      <c r="E196" s="25"/>
      <c r="F196" s="63"/>
      <c r="G196" s="23"/>
      <c r="H196" s="23"/>
    </row>
    <row r="197" spans="1:8" ht="12.75">
      <c r="A197" s="2"/>
      <c r="B197" s="46"/>
      <c r="C197" s="2"/>
      <c r="D197" s="2"/>
      <c r="E197" s="25"/>
      <c r="F197" s="63"/>
      <c r="G197" s="23"/>
      <c r="H197" s="23"/>
    </row>
    <row r="198" spans="1:8" ht="12.75">
      <c r="A198" s="2"/>
      <c r="B198" s="46"/>
      <c r="C198" s="2"/>
      <c r="D198" s="2"/>
      <c r="E198" s="25"/>
      <c r="F198" s="63"/>
      <c r="G198" s="23"/>
      <c r="H198" s="23"/>
    </row>
    <row r="199" spans="1:8" ht="12.75">
      <c r="A199" s="2"/>
      <c r="B199" s="46"/>
      <c r="C199" s="2"/>
      <c r="D199" s="2"/>
      <c r="E199" s="25"/>
      <c r="F199" s="63"/>
      <c r="G199" s="23"/>
      <c r="H199" s="23"/>
    </row>
    <row r="200" spans="1:8" ht="12.75">
      <c r="A200" s="2"/>
      <c r="B200" s="46"/>
      <c r="C200" s="2"/>
      <c r="D200" s="2"/>
      <c r="E200" s="25"/>
      <c r="F200" s="63"/>
      <c r="G200" s="23"/>
      <c r="H200" s="23"/>
    </row>
    <row r="201" spans="1:8" ht="12.75">
      <c r="A201" s="2"/>
      <c r="B201" s="46"/>
      <c r="C201" s="2"/>
      <c r="D201" s="2"/>
      <c r="E201" s="25"/>
      <c r="F201" s="63"/>
      <c r="G201" s="23"/>
      <c r="H201" s="23"/>
    </row>
    <row r="202" spans="1:8" ht="12.75">
      <c r="A202" s="2"/>
      <c r="B202" s="46"/>
      <c r="C202" s="2"/>
      <c r="D202" s="2"/>
      <c r="E202" s="25"/>
      <c r="F202" s="63"/>
      <c r="G202" s="23"/>
      <c r="H202" s="23"/>
    </row>
    <row r="203" spans="1:8" ht="12.75">
      <c r="A203" s="2"/>
      <c r="B203" s="46"/>
      <c r="C203" s="2"/>
      <c r="D203" s="2"/>
      <c r="E203" s="25"/>
      <c r="F203" s="63"/>
      <c r="G203" s="23"/>
      <c r="H203" s="23"/>
    </row>
    <row r="204" spans="1:8" ht="12.75">
      <c r="A204" s="2"/>
      <c r="B204" s="46"/>
      <c r="C204" s="2"/>
      <c r="D204" s="2"/>
      <c r="E204" s="25"/>
      <c r="F204" s="63"/>
      <c r="G204" s="23"/>
      <c r="H204" s="23"/>
    </row>
    <row r="205" spans="1:8" ht="12.75">
      <c r="A205" s="2"/>
      <c r="B205" s="46"/>
      <c r="C205" s="2"/>
      <c r="D205" s="2"/>
      <c r="E205" s="25"/>
      <c r="F205" s="63"/>
      <c r="G205" s="23"/>
      <c r="H205" s="23"/>
    </row>
    <row r="206" spans="1:8" ht="12.75">
      <c r="A206" s="2"/>
      <c r="B206" s="46"/>
      <c r="C206" s="2"/>
      <c r="D206" s="2"/>
      <c r="E206" s="25"/>
      <c r="F206" s="63"/>
      <c r="G206" s="23"/>
      <c r="H206" s="23"/>
    </row>
    <row r="207" spans="1:8" ht="12.75">
      <c r="A207" s="2"/>
      <c r="B207" s="46"/>
      <c r="C207" s="2"/>
      <c r="D207" s="2"/>
      <c r="E207" s="25"/>
      <c r="F207" s="63"/>
      <c r="G207" s="23"/>
      <c r="H207" s="23"/>
    </row>
    <row r="208" spans="1:8" ht="12.75">
      <c r="A208" s="2"/>
      <c r="B208" s="46"/>
      <c r="C208" s="2"/>
      <c r="D208" s="2"/>
      <c r="E208" s="25"/>
      <c r="F208" s="63"/>
      <c r="G208" s="23"/>
      <c r="H208" s="23"/>
    </row>
    <row r="209" spans="1:8" ht="12.75">
      <c r="A209" s="2"/>
      <c r="B209" s="46"/>
      <c r="C209" s="2"/>
      <c r="D209" s="2"/>
      <c r="E209" s="25"/>
      <c r="F209" s="63"/>
      <c r="G209" s="23"/>
      <c r="H209" s="23"/>
    </row>
    <row r="210" spans="1:8" ht="12.75">
      <c r="A210" s="2"/>
      <c r="B210" s="46"/>
      <c r="C210" s="2"/>
      <c r="D210" s="2"/>
      <c r="E210" s="25"/>
      <c r="F210" s="63"/>
      <c r="G210" s="23"/>
      <c r="H210" s="23"/>
    </row>
    <row r="211" spans="1:8" ht="12.75">
      <c r="A211" s="2"/>
      <c r="B211" s="46"/>
      <c r="C211" s="2"/>
      <c r="D211" s="2"/>
      <c r="E211" s="25"/>
      <c r="F211" s="63"/>
      <c r="G211" s="23"/>
      <c r="H211" s="23"/>
    </row>
    <row r="212" spans="1:8" ht="12.75">
      <c r="A212" s="2"/>
      <c r="B212" s="46"/>
      <c r="C212" s="2"/>
      <c r="D212" s="2"/>
      <c r="E212" s="25"/>
      <c r="F212" s="63"/>
      <c r="G212" s="23"/>
      <c r="H212" s="23"/>
    </row>
    <row r="213" spans="1:8" ht="12.75">
      <c r="A213" s="2"/>
      <c r="B213" s="46"/>
      <c r="C213" s="2"/>
      <c r="D213" s="2"/>
      <c r="E213" s="25"/>
      <c r="F213" s="63"/>
      <c r="G213" s="23"/>
      <c r="H213" s="23"/>
    </row>
    <row r="214" spans="1:8" ht="12.75">
      <c r="A214" s="2"/>
      <c r="B214" s="46"/>
      <c r="C214" s="2"/>
      <c r="D214" s="2"/>
      <c r="E214" s="25"/>
      <c r="F214" s="63"/>
      <c r="G214" s="23"/>
      <c r="H214" s="23"/>
    </row>
    <row r="215" spans="1:8" ht="12.75">
      <c r="A215" s="2"/>
      <c r="B215" s="46"/>
      <c r="C215" s="2"/>
      <c r="D215" s="2"/>
      <c r="E215" s="25"/>
      <c r="F215" s="63"/>
      <c r="G215" s="23"/>
      <c r="H215" s="23"/>
    </row>
    <row r="216" spans="1:8" ht="12.75">
      <c r="A216" s="2"/>
      <c r="B216" s="46"/>
      <c r="C216" s="2"/>
      <c r="D216" s="2"/>
      <c r="E216" s="25"/>
      <c r="F216" s="63"/>
      <c r="G216" s="23"/>
      <c r="H216" s="23"/>
    </row>
    <row r="217" spans="1:8" ht="12.75">
      <c r="A217" s="2"/>
      <c r="B217" s="46"/>
      <c r="C217" s="2"/>
      <c r="D217" s="2"/>
      <c r="E217" s="25"/>
      <c r="F217" s="63"/>
      <c r="G217" s="23"/>
      <c r="H217" s="23"/>
    </row>
    <row r="218" spans="1:8" ht="12.75">
      <c r="A218" s="2"/>
      <c r="B218" s="46"/>
      <c r="C218" s="2"/>
      <c r="D218" s="2"/>
      <c r="E218" s="25"/>
      <c r="F218" s="63"/>
      <c r="G218" s="23"/>
      <c r="H218" s="23"/>
    </row>
    <row r="219" spans="1:8" ht="12.75">
      <c r="A219" s="2"/>
      <c r="B219" s="46"/>
      <c r="C219" s="2"/>
      <c r="D219" s="2"/>
      <c r="E219" s="25"/>
      <c r="F219" s="63"/>
      <c r="G219" s="23"/>
      <c r="H219" s="23"/>
    </row>
    <row r="220" spans="1:8" ht="12.75">
      <c r="A220" s="2"/>
      <c r="B220" s="46"/>
      <c r="C220" s="2"/>
      <c r="D220" s="2"/>
      <c r="E220" s="25"/>
      <c r="F220" s="63"/>
      <c r="G220" s="23"/>
      <c r="H220" s="23"/>
    </row>
    <row r="221" spans="1:8" ht="12.75">
      <c r="A221" s="2"/>
      <c r="B221" s="46"/>
      <c r="C221" s="2"/>
      <c r="D221" s="2"/>
      <c r="E221" s="25"/>
      <c r="F221" s="63"/>
      <c r="G221" s="23"/>
      <c r="H221" s="23"/>
    </row>
    <row r="222" spans="1:8" ht="12.75">
      <c r="A222" s="2"/>
      <c r="B222" s="46"/>
      <c r="C222" s="2"/>
      <c r="D222" s="2"/>
      <c r="E222" s="25"/>
      <c r="F222" s="63"/>
      <c r="G222" s="23"/>
      <c r="H222" s="23"/>
    </row>
    <row r="223" spans="1:8" ht="12.75">
      <c r="A223" s="2"/>
      <c r="B223" s="46"/>
      <c r="C223" s="2"/>
      <c r="D223" s="2"/>
      <c r="E223" s="25"/>
      <c r="F223" s="63"/>
      <c r="G223" s="23"/>
      <c r="H223" s="23"/>
    </row>
    <row r="224" spans="1:8" ht="12.75">
      <c r="A224" s="2"/>
      <c r="B224" s="46"/>
      <c r="C224" s="2"/>
      <c r="D224" s="2"/>
      <c r="E224" s="25"/>
      <c r="F224" s="63"/>
      <c r="G224" s="23"/>
      <c r="H224" s="23"/>
    </row>
    <row r="225" spans="1:8" ht="12.75">
      <c r="A225" s="2"/>
      <c r="B225" s="46"/>
      <c r="C225" s="2"/>
      <c r="D225" s="2"/>
      <c r="E225" s="25"/>
      <c r="F225" s="63"/>
      <c r="G225" s="23"/>
      <c r="H225" s="23"/>
    </row>
    <row r="226" spans="1:8" ht="12.75">
      <c r="A226" s="2"/>
      <c r="B226" s="46"/>
      <c r="C226" s="2"/>
      <c r="D226" s="2"/>
      <c r="E226" s="25"/>
      <c r="F226" s="63"/>
      <c r="G226" s="23"/>
      <c r="H226" s="23"/>
    </row>
    <row r="227" spans="1:8" ht="12.75">
      <c r="A227" s="2"/>
      <c r="B227" s="46"/>
      <c r="C227" s="2"/>
      <c r="D227" s="2"/>
      <c r="E227" s="25"/>
      <c r="F227" s="63"/>
      <c r="G227" s="23"/>
      <c r="H227" s="23"/>
    </row>
    <row r="228" spans="1:8" ht="12.75">
      <c r="A228" s="2"/>
      <c r="B228" s="46"/>
      <c r="C228" s="2"/>
      <c r="D228" s="2"/>
      <c r="E228" s="25"/>
      <c r="F228" s="63"/>
      <c r="G228" s="23"/>
      <c r="H228" s="23"/>
    </row>
    <row r="229" spans="1:8" ht="12.75">
      <c r="A229" s="2"/>
      <c r="B229" s="46"/>
      <c r="C229" s="2"/>
      <c r="D229" s="2"/>
      <c r="E229" s="25"/>
      <c r="F229" s="63"/>
      <c r="G229" s="23"/>
      <c r="H229" s="23"/>
    </row>
    <row r="230" spans="1:8" ht="12.75">
      <c r="A230" s="2"/>
      <c r="B230" s="46"/>
      <c r="C230" s="2"/>
      <c r="D230" s="2"/>
      <c r="E230" s="25"/>
      <c r="F230" s="63"/>
      <c r="G230" s="23"/>
      <c r="H230" s="23"/>
    </row>
    <row r="231" spans="1:8" ht="12.75">
      <c r="A231" s="2"/>
      <c r="B231" s="46"/>
      <c r="C231" s="2"/>
      <c r="D231" s="2"/>
      <c r="E231" s="25"/>
      <c r="F231" s="63"/>
      <c r="G231" s="23"/>
      <c r="H231" s="23"/>
    </row>
    <row r="232" spans="1:8" ht="12.75">
      <c r="A232" s="2"/>
      <c r="B232" s="46"/>
      <c r="C232" s="2"/>
      <c r="D232" s="2"/>
      <c r="E232" s="25"/>
      <c r="F232" s="63"/>
      <c r="G232" s="23"/>
      <c r="H232" s="23"/>
    </row>
    <row r="233" spans="1:8" ht="12.75">
      <c r="A233" s="2"/>
      <c r="B233" s="46"/>
      <c r="C233" s="2"/>
      <c r="D233" s="2"/>
      <c r="E233" s="25"/>
      <c r="F233" s="63"/>
      <c r="G233" s="23"/>
      <c r="H233" s="23"/>
    </row>
    <row r="234" spans="1:8" ht="12.75">
      <c r="A234" s="2"/>
      <c r="B234" s="46"/>
      <c r="C234" s="2"/>
      <c r="D234" s="2"/>
      <c r="E234" s="25"/>
      <c r="F234" s="63"/>
      <c r="G234" s="23"/>
      <c r="H234" s="23"/>
    </row>
    <row r="235" spans="1:8" ht="12.75">
      <c r="A235" s="2"/>
      <c r="B235" s="46"/>
      <c r="C235" s="2"/>
      <c r="D235" s="2"/>
      <c r="E235" s="25"/>
      <c r="F235" s="63"/>
      <c r="G235" s="23"/>
      <c r="H235" s="23"/>
    </row>
    <row r="236" spans="1:8" ht="12.75">
      <c r="A236" s="2"/>
      <c r="B236" s="46"/>
      <c r="C236" s="2"/>
      <c r="D236" s="2"/>
      <c r="E236" s="25"/>
      <c r="F236" s="63"/>
      <c r="G236" s="23"/>
      <c r="H236" s="23"/>
    </row>
    <row r="237" spans="1:8" ht="12.75">
      <c r="A237" s="2"/>
      <c r="B237" s="46"/>
      <c r="C237" s="2"/>
      <c r="D237" s="2"/>
      <c r="E237" s="25"/>
      <c r="F237" s="63"/>
      <c r="G237" s="23"/>
      <c r="H237" s="23"/>
    </row>
    <row r="238" spans="1:8" ht="12.75">
      <c r="A238" s="2"/>
      <c r="B238" s="46"/>
      <c r="C238" s="2"/>
      <c r="D238" s="2"/>
      <c r="E238" s="25"/>
      <c r="F238" s="63"/>
      <c r="G238" s="23"/>
      <c r="H238" s="23"/>
    </row>
    <row r="239" spans="1:8" ht="12.75">
      <c r="A239" s="2"/>
      <c r="B239" s="46"/>
      <c r="C239" s="2"/>
      <c r="D239" s="2"/>
      <c r="E239" s="25"/>
      <c r="F239" s="63"/>
      <c r="G239" s="23"/>
      <c r="H239" s="23"/>
    </row>
    <row r="240" spans="1:8" ht="12.75">
      <c r="A240" s="2"/>
      <c r="B240" s="46"/>
      <c r="C240" s="2"/>
      <c r="D240" s="2"/>
      <c r="E240" s="25"/>
      <c r="F240" s="63"/>
      <c r="G240" s="23"/>
      <c r="H240" s="23"/>
    </row>
    <row r="241" spans="1:8" ht="12.75">
      <c r="A241" s="2"/>
      <c r="B241" s="46"/>
      <c r="C241" s="2"/>
      <c r="D241" s="2"/>
      <c r="E241" s="25"/>
      <c r="F241" s="63"/>
      <c r="G241" s="23"/>
      <c r="H241" s="23"/>
    </row>
    <row r="242" spans="1:8" ht="12.75">
      <c r="A242" s="2"/>
      <c r="B242" s="46"/>
      <c r="C242" s="2"/>
      <c r="D242" s="2"/>
      <c r="E242" s="25"/>
      <c r="F242" s="63"/>
      <c r="G242" s="23"/>
      <c r="H242" s="23"/>
    </row>
    <row r="243" spans="1:8" ht="12.75">
      <c r="A243" s="2"/>
      <c r="B243" s="46"/>
      <c r="C243" s="2"/>
      <c r="D243" s="2"/>
      <c r="E243" s="25"/>
      <c r="F243" s="63"/>
      <c r="G243" s="23"/>
      <c r="H243" s="23"/>
    </row>
    <row r="244" spans="1:8" ht="12.75">
      <c r="A244" s="2"/>
      <c r="B244" s="46"/>
      <c r="C244" s="2"/>
      <c r="D244" s="2"/>
      <c r="E244" s="25"/>
      <c r="F244" s="63"/>
      <c r="G244" s="23"/>
      <c r="H244" s="23"/>
    </row>
    <row r="245" spans="1:8" ht="12.75">
      <c r="A245" s="2"/>
      <c r="B245" s="46"/>
      <c r="C245" s="2"/>
      <c r="D245" s="2"/>
      <c r="E245" s="25"/>
      <c r="F245" s="63"/>
      <c r="G245" s="23"/>
      <c r="H245" s="23"/>
    </row>
    <row r="246" spans="1:8" ht="12.75">
      <c r="A246" s="2"/>
      <c r="B246" s="46"/>
      <c r="C246" s="2"/>
      <c r="D246" s="2"/>
      <c r="E246" s="25"/>
      <c r="F246" s="63"/>
      <c r="G246" s="23"/>
      <c r="H246" s="23"/>
    </row>
    <row r="247" spans="1:8" ht="12.75">
      <c r="A247" s="2"/>
      <c r="B247" s="46"/>
      <c r="C247" s="2"/>
      <c r="D247" s="2"/>
      <c r="E247" s="25"/>
      <c r="F247" s="63"/>
      <c r="G247" s="23"/>
      <c r="H247" s="23"/>
    </row>
    <row r="248" spans="1:8" ht="12.75">
      <c r="A248" s="2"/>
      <c r="B248" s="46"/>
      <c r="C248" s="2"/>
      <c r="D248" s="2"/>
      <c r="E248" s="25"/>
      <c r="F248" s="63"/>
      <c r="G248" s="23"/>
      <c r="H248" s="23"/>
    </row>
    <row r="249" spans="1:8" ht="12.75">
      <c r="A249" s="2"/>
      <c r="B249" s="46"/>
      <c r="C249" s="2"/>
      <c r="D249" s="2"/>
      <c r="E249" s="25"/>
      <c r="F249" s="63"/>
      <c r="G249" s="23"/>
      <c r="H249" s="23"/>
    </row>
    <row r="250" spans="1:8" ht="12.75">
      <c r="A250" s="2"/>
      <c r="B250" s="46"/>
      <c r="C250" s="2"/>
      <c r="D250" s="2"/>
      <c r="E250" s="25"/>
      <c r="F250" s="63"/>
      <c r="G250" s="23"/>
      <c r="H250" s="23"/>
    </row>
    <row r="251" spans="1:8" ht="12.75">
      <c r="A251" s="2"/>
      <c r="B251" s="46"/>
      <c r="C251" s="2"/>
      <c r="D251" s="2"/>
      <c r="E251" s="25"/>
      <c r="F251" s="63"/>
      <c r="G251" s="23"/>
      <c r="H251" s="23"/>
    </row>
    <row r="252" spans="1:8" ht="12.75">
      <c r="A252" s="2"/>
      <c r="B252" s="46"/>
      <c r="C252" s="2"/>
      <c r="D252" s="2"/>
      <c r="E252" s="25"/>
      <c r="F252" s="63"/>
      <c r="G252" s="23"/>
      <c r="H252" s="23"/>
    </row>
    <row r="253" spans="1:8" ht="12.75">
      <c r="A253" s="2"/>
      <c r="B253" s="46"/>
      <c r="C253" s="2"/>
      <c r="D253" s="2"/>
      <c r="E253" s="25"/>
      <c r="F253" s="63"/>
      <c r="G253" s="23"/>
      <c r="H253" s="23"/>
    </row>
    <row r="254" spans="1:8" ht="12.75">
      <c r="A254" s="2"/>
      <c r="B254" s="46"/>
      <c r="C254" s="2"/>
      <c r="D254" s="2"/>
      <c r="E254" s="25"/>
      <c r="F254" s="63"/>
      <c r="G254" s="23"/>
      <c r="H254" s="23"/>
    </row>
    <row r="255" spans="1:8" ht="12.75">
      <c r="A255" s="2"/>
      <c r="B255" s="46"/>
      <c r="C255" s="2"/>
      <c r="D255" s="2"/>
      <c r="E255" s="25"/>
      <c r="F255" s="63"/>
      <c r="G255" s="23"/>
      <c r="H255" s="23"/>
    </row>
    <row r="256" spans="1:8" ht="12.75">
      <c r="A256" s="2"/>
      <c r="B256" s="46"/>
      <c r="C256" s="2"/>
      <c r="D256" s="2"/>
      <c r="E256" s="25"/>
      <c r="F256" s="63"/>
      <c r="G256" s="23"/>
      <c r="H256" s="23"/>
    </row>
    <row r="257" spans="1:8" ht="12.75">
      <c r="A257" s="2"/>
      <c r="B257" s="46"/>
      <c r="C257" s="2"/>
      <c r="D257" s="2"/>
      <c r="E257" s="25"/>
      <c r="F257" s="63"/>
      <c r="G257" s="23"/>
      <c r="H257" s="23"/>
    </row>
    <row r="258" spans="1:8" ht="12.75">
      <c r="A258" s="2"/>
      <c r="B258" s="46"/>
      <c r="C258" s="2"/>
      <c r="D258" s="2"/>
      <c r="E258" s="25"/>
      <c r="F258" s="63"/>
      <c r="G258" s="23"/>
      <c r="H258" s="23"/>
    </row>
    <row r="259" spans="1:8" ht="12.75">
      <c r="A259" s="2"/>
      <c r="B259" s="46"/>
      <c r="C259" s="2"/>
      <c r="D259" s="2"/>
      <c r="E259" s="25"/>
      <c r="F259" s="63"/>
      <c r="G259" s="23"/>
      <c r="H259" s="23"/>
    </row>
    <row r="260" spans="1:8" ht="12.75">
      <c r="A260" s="2"/>
      <c r="B260" s="46"/>
      <c r="C260" s="2"/>
      <c r="D260" s="2"/>
      <c r="E260" s="25"/>
      <c r="F260" s="63"/>
      <c r="G260" s="23"/>
      <c r="H260" s="23"/>
    </row>
    <row r="261" spans="1:8" ht="12.75">
      <c r="A261" s="2"/>
      <c r="B261" s="46"/>
      <c r="C261" s="2"/>
      <c r="D261" s="2"/>
      <c r="E261" s="25"/>
      <c r="F261" s="63"/>
      <c r="G261" s="23"/>
      <c r="H261" s="23"/>
    </row>
    <row r="262" spans="1:8" ht="12.75">
      <c r="A262" s="2"/>
      <c r="B262" s="46"/>
      <c r="C262" s="2"/>
      <c r="D262" s="2"/>
      <c r="E262" s="25"/>
      <c r="F262" s="63"/>
      <c r="G262" s="23"/>
      <c r="H262" s="23"/>
    </row>
    <row r="263" spans="1:8" ht="12.75">
      <c r="A263" s="2"/>
      <c r="B263" s="46"/>
      <c r="C263" s="2"/>
      <c r="D263" s="2"/>
      <c r="E263" s="25"/>
      <c r="F263" s="63"/>
      <c r="G263" s="23"/>
      <c r="H263" s="23"/>
    </row>
    <row r="264" spans="1:8" ht="12.75">
      <c r="A264" s="2"/>
      <c r="B264" s="46"/>
      <c r="C264" s="2"/>
      <c r="D264" s="2"/>
      <c r="E264" s="25"/>
      <c r="F264" s="63"/>
      <c r="G264" s="23"/>
      <c r="H264" s="23"/>
    </row>
    <row r="265" spans="1:8" ht="12.75">
      <c r="A265" s="2"/>
      <c r="B265" s="46"/>
      <c r="C265" s="2"/>
      <c r="D265" s="2"/>
      <c r="E265" s="25"/>
      <c r="F265" s="63"/>
      <c r="G265" s="23"/>
      <c r="H265" s="23"/>
    </row>
    <row r="266" spans="1:8" ht="12.75">
      <c r="A266" s="2"/>
      <c r="B266" s="46"/>
      <c r="C266" s="2"/>
      <c r="D266" s="2"/>
      <c r="E266" s="25"/>
      <c r="F266" s="63"/>
      <c r="G266" s="23"/>
      <c r="H266" s="23"/>
    </row>
    <row r="267" spans="1:8" ht="12.75">
      <c r="A267" s="2"/>
      <c r="B267" s="46"/>
      <c r="C267" s="2"/>
      <c r="D267" s="2"/>
      <c r="E267" s="25"/>
      <c r="F267" s="63"/>
      <c r="G267" s="23"/>
      <c r="H267" s="23"/>
    </row>
    <row r="268" spans="1:8" ht="12.75">
      <c r="A268" s="2"/>
      <c r="B268" s="46"/>
      <c r="C268" s="2"/>
      <c r="D268" s="2"/>
      <c r="E268" s="25"/>
      <c r="F268" s="63"/>
      <c r="G268" s="23"/>
      <c r="H268" s="23"/>
    </row>
    <row r="269" spans="1:8" ht="12.75">
      <c r="A269" s="2"/>
      <c r="B269" s="46"/>
      <c r="C269" s="2"/>
      <c r="D269" s="2"/>
      <c r="E269" s="25"/>
      <c r="F269" s="63"/>
      <c r="G269" s="23"/>
      <c r="H269" s="23"/>
    </row>
    <row r="270" spans="1:8" ht="12.75">
      <c r="A270" s="2"/>
      <c r="B270" s="46"/>
      <c r="C270" s="2"/>
      <c r="D270" s="2"/>
      <c r="E270" s="25"/>
      <c r="F270" s="63"/>
      <c r="G270" s="23"/>
      <c r="H270" s="23"/>
    </row>
    <row r="271" spans="1:8" ht="12.75">
      <c r="A271" s="2"/>
      <c r="B271" s="46"/>
      <c r="C271" s="2"/>
      <c r="D271" s="2"/>
      <c r="E271" s="25"/>
      <c r="F271" s="63"/>
      <c r="G271" s="23"/>
      <c r="H271" s="23"/>
    </row>
    <row r="272" spans="1:8" ht="12.75">
      <c r="A272" s="2"/>
      <c r="B272" s="46"/>
      <c r="C272" s="2"/>
      <c r="D272" s="2"/>
      <c r="E272" s="25"/>
      <c r="F272" s="63"/>
      <c r="G272" s="23"/>
      <c r="H272" s="23"/>
    </row>
    <row r="273" spans="1:8" ht="12.75">
      <c r="A273" s="2"/>
      <c r="B273" s="46"/>
      <c r="C273" s="2"/>
      <c r="D273" s="2"/>
      <c r="E273" s="25"/>
      <c r="F273" s="63"/>
      <c r="G273" s="23"/>
      <c r="H273" s="23"/>
    </row>
    <row r="274" spans="1:8" ht="12.75">
      <c r="A274" s="2"/>
      <c r="B274" s="46"/>
      <c r="C274" s="2"/>
      <c r="D274" s="2"/>
      <c r="E274" s="25"/>
      <c r="F274" s="63"/>
      <c r="G274" s="23"/>
      <c r="H274" s="23"/>
    </row>
    <row r="275" spans="1:8" ht="12.75">
      <c r="A275" s="2"/>
      <c r="B275" s="46"/>
      <c r="C275" s="2"/>
      <c r="D275" s="2"/>
      <c r="E275" s="25"/>
      <c r="F275" s="63"/>
      <c r="G275" s="23"/>
      <c r="H275" s="23"/>
    </row>
    <row r="276" spans="1:8" ht="12.75">
      <c r="A276" s="2"/>
      <c r="B276" s="46"/>
      <c r="C276" s="2"/>
      <c r="D276" s="2"/>
      <c r="E276" s="25"/>
      <c r="F276" s="63"/>
      <c r="G276" s="23"/>
      <c r="H276" s="23"/>
    </row>
    <row r="277" spans="1:8" ht="12.75">
      <c r="A277" s="2"/>
      <c r="B277" s="46"/>
      <c r="C277" s="2"/>
      <c r="D277" s="2"/>
      <c r="E277" s="25"/>
      <c r="F277" s="63"/>
      <c r="G277" s="23"/>
      <c r="H277" s="23"/>
    </row>
    <row r="278" spans="1:8" ht="12.75">
      <c r="A278" s="2"/>
      <c r="B278" s="46"/>
      <c r="C278" s="2"/>
      <c r="D278" s="2"/>
      <c r="E278" s="25"/>
      <c r="F278" s="63"/>
      <c r="G278" s="23"/>
      <c r="H278" s="23"/>
    </row>
    <row r="279" spans="1:8" ht="12.75">
      <c r="A279" s="2"/>
      <c r="B279" s="46"/>
      <c r="C279" s="2"/>
      <c r="D279" s="2"/>
      <c r="E279" s="25"/>
      <c r="F279" s="63"/>
      <c r="G279" s="23"/>
      <c r="H279" s="23"/>
    </row>
    <row r="280" spans="1:8" ht="12.75">
      <c r="A280" s="2"/>
      <c r="B280" s="46"/>
      <c r="C280" s="2"/>
      <c r="D280" s="2"/>
      <c r="E280" s="25"/>
      <c r="F280" s="63"/>
      <c r="G280" s="23"/>
      <c r="H280" s="23"/>
    </row>
    <row r="281" spans="1:8" ht="12.75">
      <c r="A281" s="2"/>
      <c r="B281" s="46"/>
      <c r="C281" s="2"/>
      <c r="D281" s="2"/>
      <c r="E281" s="25"/>
      <c r="F281" s="63"/>
      <c r="G281" s="23"/>
      <c r="H281" s="23"/>
    </row>
    <row r="282" spans="1:8" ht="12.75">
      <c r="A282" s="2"/>
      <c r="B282" s="46"/>
      <c r="C282" s="2"/>
      <c r="D282" s="2"/>
      <c r="E282" s="25"/>
      <c r="F282" s="63"/>
      <c r="G282" s="23"/>
      <c r="H282" s="23"/>
    </row>
    <row r="283" spans="1:8" ht="12.75">
      <c r="A283" s="2"/>
      <c r="B283" s="46"/>
      <c r="C283" s="2"/>
      <c r="D283" s="2"/>
      <c r="E283" s="25"/>
      <c r="F283" s="63"/>
      <c r="G283" s="23"/>
      <c r="H283" s="23"/>
    </row>
    <row r="284" spans="1:8" ht="12.75">
      <c r="A284" s="2"/>
      <c r="B284" s="46"/>
      <c r="C284" s="2"/>
      <c r="D284" s="2"/>
      <c r="E284" s="25"/>
      <c r="F284" s="63"/>
      <c r="G284" s="23"/>
      <c r="H284" s="23"/>
    </row>
    <row r="285" spans="1:8" ht="12.75">
      <c r="A285" s="2"/>
      <c r="B285" s="46"/>
      <c r="C285" s="2"/>
      <c r="D285" s="2"/>
      <c r="E285" s="25"/>
      <c r="F285" s="63"/>
      <c r="G285" s="23"/>
      <c r="H285" s="23"/>
    </row>
    <row r="286" spans="1:8" ht="12.75">
      <c r="A286" s="2"/>
      <c r="B286" s="46"/>
      <c r="C286" s="2"/>
      <c r="D286" s="2"/>
      <c r="E286" s="25"/>
      <c r="F286" s="63"/>
      <c r="G286" s="23"/>
      <c r="H286" s="23"/>
    </row>
    <row r="287" spans="1:8" ht="12.75">
      <c r="A287" s="2"/>
      <c r="B287" s="46"/>
      <c r="C287" s="2"/>
      <c r="D287" s="2"/>
      <c r="E287" s="25"/>
      <c r="F287" s="63"/>
      <c r="G287" s="23"/>
      <c r="H287" s="23"/>
    </row>
    <row r="288" spans="1:8" ht="12.75">
      <c r="A288" s="2"/>
      <c r="B288" s="46"/>
      <c r="C288" s="2"/>
      <c r="D288" s="2"/>
      <c r="E288" s="25"/>
      <c r="F288" s="63"/>
      <c r="G288" s="23"/>
      <c r="H288" s="23"/>
    </row>
    <row r="289" spans="1:8" ht="12.75">
      <c r="A289" s="2"/>
      <c r="B289" s="46"/>
      <c r="C289" s="2"/>
      <c r="D289" s="2"/>
      <c r="E289" s="25"/>
      <c r="F289" s="63"/>
      <c r="G289" s="23"/>
      <c r="H289" s="23"/>
    </row>
    <row r="290" spans="1:8" ht="12.75">
      <c r="A290" s="2"/>
      <c r="B290" s="46"/>
      <c r="C290" s="2"/>
      <c r="D290" s="2"/>
      <c r="E290" s="25"/>
      <c r="F290" s="63"/>
      <c r="G290" s="23"/>
      <c r="H290" s="23"/>
    </row>
    <row r="291" spans="1:8" ht="12.75">
      <c r="A291" s="2"/>
      <c r="B291" s="46"/>
      <c r="C291" s="2"/>
      <c r="D291" s="2"/>
      <c r="E291" s="25"/>
      <c r="F291" s="63"/>
      <c r="G291" s="23"/>
      <c r="H291" s="23"/>
    </row>
    <row r="292" spans="1:8" ht="12.75">
      <c r="A292" s="2"/>
      <c r="B292" s="46"/>
      <c r="C292" s="2"/>
      <c r="D292" s="2"/>
      <c r="E292" s="25"/>
      <c r="F292" s="63"/>
      <c r="G292" s="23"/>
      <c r="H292" s="23"/>
    </row>
    <row r="293" spans="1:8" ht="12.75">
      <c r="A293" s="2"/>
      <c r="B293" s="46"/>
      <c r="C293" s="2"/>
      <c r="D293" s="2"/>
      <c r="E293" s="25"/>
      <c r="F293" s="63"/>
      <c r="G293" s="23"/>
      <c r="H293" s="23"/>
    </row>
    <row r="294" spans="1:8" ht="12.75">
      <c r="A294" s="2"/>
      <c r="B294" s="46"/>
      <c r="C294" s="2"/>
      <c r="D294" s="2"/>
      <c r="E294" s="25"/>
      <c r="F294" s="63"/>
      <c r="G294" s="23"/>
      <c r="H294" s="23"/>
    </row>
    <row r="295" spans="1:8" ht="12.75">
      <c r="A295" s="2"/>
      <c r="B295" s="46"/>
      <c r="C295" s="2"/>
      <c r="D295" s="2"/>
      <c r="E295" s="25"/>
      <c r="F295" s="63"/>
      <c r="G295" s="23"/>
      <c r="H295" s="23"/>
    </row>
    <row r="296" spans="1:8" ht="12.75">
      <c r="A296" s="2"/>
      <c r="B296" s="46"/>
      <c r="C296" s="2"/>
      <c r="D296" s="2"/>
      <c r="E296" s="25"/>
      <c r="F296" s="63"/>
      <c r="G296" s="23"/>
      <c r="H296" s="23"/>
    </row>
    <row r="297" spans="1:8" ht="12.75">
      <c r="A297" s="2"/>
      <c r="B297" s="46"/>
      <c r="C297" s="2"/>
      <c r="D297" s="2"/>
      <c r="E297" s="25"/>
      <c r="F297" s="63"/>
      <c r="G297" s="23"/>
      <c r="H297" s="23"/>
    </row>
    <row r="298" spans="1:8" ht="12.75">
      <c r="A298" s="2"/>
      <c r="B298" s="46"/>
      <c r="C298" s="2"/>
      <c r="D298" s="2"/>
      <c r="E298" s="25"/>
      <c r="F298" s="63"/>
      <c r="G298" s="23"/>
      <c r="H298" s="23"/>
    </row>
    <row r="299" spans="1:8" ht="12.75">
      <c r="A299" s="2"/>
      <c r="B299" s="46"/>
      <c r="C299" s="2"/>
      <c r="D299" s="2"/>
      <c r="E299" s="25"/>
      <c r="F299" s="63"/>
      <c r="G299" s="23"/>
      <c r="H299" s="23"/>
    </row>
    <row r="300" spans="1:8" ht="12.75">
      <c r="A300" s="2"/>
      <c r="B300" s="46"/>
      <c r="C300" s="2"/>
      <c r="D300" s="2"/>
      <c r="E300" s="25"/>
      <c r="F300" s="63"/>
      <c r="G300" s="23"/>
      <c r="H300" s="23"/>
    </row>
    <row r="301" spans="1:8" ht="12.75">
      <c r="A301" s="2"/>
      <c r="B301" s="46"/>
      <c r="C301" s="2"/>
      <c r="D301" s="2"/>
      <c r="E301" s="25"/>
      <c r="F301" s="63"/>
      <c r="G301" s="23"/>
      <c r="H301" s="23"/>
    </row>
    <row r="302" spans="1:8" ht="12.75">
      <c r="A302" s="2"/>
      <c r="B302" s="46"/>
      <c r="C302" s="2"/>
      <c r="D302" s="2"/>
      <c r="E302" s="25"/>
      <c r="F302" s="63"/>
      <c r="G302" s="23"/>
      <c r="H302" s="23"/>
    </row>
    <row r="303" spans="1:8" ht="12.75">
      <c r="A303" s="2"/>
      <c r="B303" s="46"/>
      <c r="C303" s="2"/>
      <c r="D303" s="2"/>
      <c r="E303" s="25"/>
      <c r="F303" s="63"/>
      <c r="G303" s="23"/>
      <c r="H303" s="23"/>
    </row>
    <row r="304" spans="1:8" ht="12.75">
      <c r="A304" s="2"/>
      <c r="B304" s="46"/>
      <c r="C304" s="2"/>
      <c r="D304" s="2"/>
      <c r="E304" s="25"/>
      <c r="F304" s="63"/>
      <c r="G304" s="23"/>
      <c r="H304" s="23"/>
    </row>
    <row r="305" spans="1:8" ht="12.75">
      <c r="A305" s="2"/>
      <c r="B305" s="46"/>
      <c r="C305" s="2"/>
      <c r="D305" s="2"/>
      <c r="E305" s="25"/>
      <c r="F305" s="63"/>
      <c r="G305" s="23"/>
      <c r="H305" s="23"/>
    </row>
    <row r="306" spans="1:8" ht="12.75">
      <c r="A306" s="2"/>
      <c r="B306" s="46"/>
      <c r="C306" s="2"/>
      <c r="D306" s="2"/>
      <c r="E306" s="25"/>
      <c r="F306" s="63"/>
      <c r="G306" s="23"/>
      <c r="H306" s="23"/>
    </row>
    <row r="307" spans="1:8" ht="12.75">
      <c r="A307" s="2"/>
      <c r="B307" s="46"/>
      <c r="C307" s="2"/>
      <c r="D307" s="2"/>
      <c r="E307" s="25"/>
      <c r="F307" s="63"/>
      <c r="G307" s="23"/>
      <c r="H307" s="23"/>
    </row>
    <row r="308" spans="1:8" ht="12.75">
      <c r="A308" s="2"/>
      <c r="B308" s="46"/>
      <c r="C308" s="2"/>
      <c r="D308" s="2"/>
      <c r="E308" s="25"/>
      <c r="F308" s="63"/>
      <c r="G308" s="23"/>
      <c r="H308" s="23"/>
    </row>
    <row r="309" spans="1:8" ht="12.75">
      <c r="A309" s="2"/>
      <c r="B309" s="46"/>
      <c r="C309" s="2"/>
      <c r="D309" s="2"/>
      <c r="E309" s="25"/>
      <c r="F309" s="63"/>
      <c r="G309" s="23"/>
      <c r="H309" s="23"/>
    </row>
    <row r="310" spans="1:8" ht="12.75">
      <c r="A310" s="2"/>
      <c r="B310" s="46"/>
      <c r="C310" s="2"/>
      <c r="D310" s="2"/>
      <c r="E310" s="25"/>
      <c r="F310" s="63"/>
      <c r="G310" s="23"/>
      <c r="H310" s="23"/>
    </row>
    <row r="311" spans="1:8" ht="12.75">
      <c r="A311" s="2"/>
      <c r="B311" s="46"/>
      <c r="C311" s="2"/>
      <c r="D311" s="2"/>
      <c r="E311" s="25"/>
      <c r="F311" s="63"/>
      <c r="G311" s="23"/>
      <c r="H311" s="23"/>
    </row>
    <row r="312" spans="1:8" ht="12.75">
      <c r="A312" s="2"/>
      <c r="B312" s="46"/>
      <c r="C312" s="2"/>
      <c r="D312" s="2"/>
      <c r="E312" s="25"/>
      <c r="F312" s="63"/>
      <c r="G312" s="23"/>
      <c r="H312" s="23"/>
    </row>
    <row r="313" spans="1:8" ht="12.75">
      <c r="A313" s="2"/>
      <c r="B313" s="46"/>
      <c r="C313" s="2"/>
      <c r="D313" s="2"/>
      <c r="E313" s="25"/>
      <c r="F313" s="63"/>
      <c r="G313" s="23"/>
      <c r="H313" s="23"/>
    </row>
    <row r="314" spans="1:8" ht="12.75">
      <c r="A314" s="2"/>
      <c r="B314" s="46"/>
      <c r="C314" s="2"/>
      <c r="D314" s="2"/>
      <c r="E314" s="25"/>
      <c r="F314" s="63"/>
      <c r="G314" s="23"/>
      <c r="H314" s="23"/>
    </row>
    <row r="315" spans="1:8" ht="12.75">
      <c r="A315" s="2"/>
      <c r="B315" s="46"/>
      <c r="C315" s="2"/>
      <c r="D315" s="2"/>
      <c r="E315" s="25"/>
      <c r="F315" s="63"/>
      <c r="G315" s="23"/>
      <c r="H315" s="23"/>
    </row>
    <row r="316" spans="1:8" ht="12.75">
      <c r="A316" s="2"/>
      <c r="B316" s="46"/>
      <c r="C316" s="2"/>
      <c r="D316" s="2"/>
      <c r="E316" s="25"/>
      <c r="F316" s="63"/>
      <c r="G316" s="23"/>
      <c r="H316" s="23"/>
    </row>
    <row r="317" spans="1:8" ht="12.75">
      <c r="A317" s="2"/>
      <c r="B317" s="46"/>
      <c r="C317" s="2"/>
      <c r="D317" s="2"/>
      <c r="E317" s="25"/>
      <c r="F317" s="63"/>
      <c r="G317" s="23"/>
      <c r="H317" s="23"/>
    </row>
    <row r="318" spans="1:8" ht="12.75">
      <c r="A318" s="2"/>
      <c r="B318" s="46"/>
      <c r="C318" s="2"/>
      <c r="D318" s="2"/>
      <c r="E318" s="25"/>
      <c r="F318" s="63"/>
      <c r="G318" s="23"/>
      <c r="H318" s="23"/>
    </row>
    <row r="319" spans="1:8" ht="12.75">
      <c r="A319" s="2"/>
      <c r="B319" s="46"/>
      <c r="C319" s="2"/>
      <c r="D319" s="2"/>
      <c r="E319" s="25"/>
      <c r="F319" s="63"/>
      <c r="G319" s="23"/>
      <c r="H319" s="23"/>
    </row>
    <row r="320" spans="1:8" ht="12.75">
      <c r="A320" s="2"/>
      <c r="B320" s="46"/>
      <c r="C320" s="2"/>
      <c r="D320" s="2"/>
      <c r="E320" s="25"/>
      <c r="F320" s="63"/>
      <c r="G320" s="23"/>
      <c r="H320" s="23"/>
    </row>
    <row r="321" spans="1:8" ht="12.75">
      <c r="A321" s="2"/>
      <c r="B321" s="46"/>
      <c r="C321" s="2"/>
      <c r="D321" s="2"/>
      <c r="E321" s="25"/>
      <c r="F321" s="63"/>
      <c r="G321" s="23"/>
      <c r="H321" s="23"/>
    </row>
    <row r="322" spans="1:8" ht="12.75">
      <c r="A322" s="2"/>
      <c r="B322" s="46"/>
      <c r="C322" s="2"/>
      <c r="D322" s="2"/>
      <c r="E322" s="25"/>
      <c r="F322" s="63"/>
      <c r="G322" s="23"/>
      <c r="H322" s="23"/>
    </row>
    <row r="323" spans="1:8" ht="12.75">
      <c r="A323" s="2"/>
      <c r="B323" s="46"/>
      <c r="C323" s="2"/>
      <c r="D323" s="2"/>
      <c r="E323" s="25"/>
      <c r="F323" s="63"/>
      <c r="G323" s="23"/>
      <c r="H323" s="23"/>
    </row>
    <row r="324" spans="1:8" ht="12.75">
      <c r="A324" s="2"/>
      <c r="B324" s="46"/>
      <c r="C324" s="2"/>
      <c r="D324" s="2"/>
      <c r="E324" s="25"/>
      <c r="F324" s="63"/>
      <c r="G324" s="23"/>
      <c r="H324" s="23"/>
    </row>
    <row r="325" spans="1:8" ht="12.75">
      <c r="A325" s="2"/>
      <c r="B325" s="46"/>
      <c r="C325" s="2"/>
      <c r="D325" s="2"/>
      <c r="E325" s="25"/>
      <c r="F325" s="63"/>
      <c r="G325" s="23"/>
      <c r="H325" s="23"/>
    </row>
    <row r="326" spans="1:8" ht="12.75">
      <c r="A326" s="2"/>
      <c r="B326" s="46"/>
      <c r="C326" s="2"/>
      <c r="D326" s="2"/>
      <c r="E326" s="25"/>
      <c r="F326" s="63"/>
      <c r="G326" s="23"/>
      <c r="H326" s="23"/>
    </row>
    <row r="327" spans="1:8" ht="12.75">
      <c r="A327" s="2"/>
      <c r="B327" s="46"/>
      <c r="C327" s="2"/>
      <c r="D327" s="2"/>
      <c r="E327" s="25"/>
      <c r="F327" s="63"/>
      <c r="G327" s="23"/>
      <c r="H327" s="23"/>
    </row>
    <row r="328" spans="1:8" ht="12.75">
      <c r="A328" s="2"/>
      <c r="B328" s="46"/>
      <c r="C328" s="2"/>
      <c r="D328" s="2"/>
      <c r="E328" s="25"/>
      <c r="F328" s="63"/>
      <c r="G328" s="23"/>
      <c r="H328" s="23"/>
    </row>
    <row r="329" spans="1:8" ht="12.75">
      <c r="A329" s="2"/>
      <c r="B329" s="46"/>
      <c r="C329" s="2"/>
      <c r="D329" s="2"/>
      <c r="E329" s="25"/>
      <c r="F329" s="63"/>
      <c r="G329" s="23"/>
      <c r="H329" s="23"/>
    </row>
    <row r="330" spans="1:8" ht="12.75">
      <c r="A330" s="2"/>
      <c r="B330" s="46"/>
      <c r="C330" s="2"/>
      <c r="D330" s="2"/>
      <c r="E330" s="25"/>
      <c r="F330" s="63"/>
      <c r="G330" s="23"/>
      <c r="H330" s="23"/>
    </row>
    <row r="331" spans="1:8" ht="12.75">
      <c r="A331" s="2"/>
      <c r="B331" s="46"/>
      <c r="C331" s="2"/>
      <c r="D331" s="2"/>
      <c r="E331" s="25"/>
      <c r="F331" s="63"/>
      <c r="G331" s="23"/>
      <c r="H331" s="23"/>
    </row>
    <row r="332" spans="1:8" ht="12.75">
      <c r="A332" s="2"/>
      <c r="B332" s="46"/>
      <c r="C332" s="2"/>
      <c r="D332" s="2"/>
      <c r="E332" s="25"/>
      <c r="F332" s="63"/>
      <c r="G332" s="23"/>
      <c r="H332" s="23"/>
    </row>
    <row r="333" spans="1:8" ht="12.75">
      <c r="A333" s="2"/>
      <c r="B333" s="46"/>
      <c r="C333" s="2"/>
      <c r="D333" s="2"/>
      <c r="E333" s="25"/>
      <c r="F333" s="63"/>
      <c r="G333" s="23"/>
      <c r="H333" s="23"/>
    </row>
    <row r="334" spans="1:8" ht="12.75">
      <c r="A334" s="2"/>
      <c r="B334" s="46"/>
      <c r="C334" s="2"/>
      <c r="D334" s="2"/>
      <c r="E334" s="25"/>
      <c r="F334" s="63"/>
      <c r="G334" s="23"/>
      <c r="H334" s="23"/>
    </row>
    <row r="335" spans="1:8" ht="12.75">
      <c r="A335" s="2"/>
      <c r="B335" s="46"/>
      <c r="C335" s="2"/>
      <c r="D335" s="2"/>
      <c r="E335" s="25"/>
      <c r="F335" s="63"/>
      <c r="G335" s="23"/>
      <c r="H335" s="23"/>
    </row>
    <row r="336" spans="1:8" ht="12.75">
      <c r="A336" s="2"/>
      <c r="B336" s="46"/>
      <c r="C336" s="2"/>
      <c r="D336" s="2"/>
      <c r="E336" s="25"/>
      <c r="F336" s="63"/>
      <c r="G336" s="23"/>
      <c r="H336" s="23"/>
    </row>
    <row r="337" spans="1:8" ht="12.75">
      <c r="A337" s="2"/>
      <c r="B337" s="46"/>
      <c r="C337" s="2"/>
      <c r="D337" s="2"/>
      <c r="E337" s="25"/>
      <c r="F337" s="63"/>
      <c r="G337" s="23"/>
      <c r="H337" s="23"/>
    </row>
    <row r="338" spans="1:8" ht="12.75">
      <c r="A338" s="2"/>
      <c r="B338" s="46"/>
      <c r="C338" s="2"/>
      <c r="D338" s="2"/>
      <c r="E338" s="25"/>
      <c r="F338" s="63"/>
      <c r="G338" s="23"/>
      <c r="H338" s="23"/>
    </row>
    <row r="339" spans="1:8" ht="12.75">
      <c r="A339" s="2"/>
      <c r="B339" s="46"/>
      <c r="C339" s="2"/>
      <c r="D339" s="2"/>
      <c r="E339" s="25"/>
      <c r="F339" s="63"/>
      <c r="G339" s="23"/>
      <c r="H339" s="23"/>
    </row>
    <row r="340" spans="1:8" ht="12.75">
      <c r="A340" s="2"/>
      <c r="B340" s="46"/>
      <c r="C340" s="2"/>
      <c r="D340" s="2"/>
      <c r="E340" s="25"/>
      <c r="F340" s="63"/>
      <c r="G340" s="23"/>
      <c r="H340" s="23"/>
    </row>
    <row r="341" spans="1:8" ht="12.75">
      <c r="A341" s="2"/>
      <c r="B341" s="46"/>
      <c r="C341" s="2"/>
      <c r="D341" s="2"/>
      <c r="E341" s="25"/>
      <c r="F341" s="63"/>
      <c r="G341" s="23"/>
      <c r="H341" s="23"/>
    </row>
    <row r="342" spans="1:8" ht="12.75">
      <c r="A342" s="2"/>
      <c r="B342" s="46"/>
      <c r="C342" s="2"/>
      <c r="D342" s="2"/>
      <c r="E342" s="25"/>
      <c r="F342" s="63"/>
      <c r="G342" s="23"/>
      <c r="H342" s="23"/>
    </row>
    <row r="343" spans="1:8" ht="12.75">
      <c r="A343" s="2"/>
      <c r="B343" s="46"/>
      <c r="C343" s="2"/>
      <c r="D343" s="2"/>
      <c r="E343" s="25"/>
      <c r="F343" s="63"/>
      <c r="G343" s="23"/>
      <c r="H343" s="23"/>
    </row>
    <row r="344" spans="1:8" ht="12.75">
      <c r="A344" s="2"/>
      <c r="B344" s="46"/>
      <c r="C344" s="2"/>
      <c r="D344" s="2"/>
      <c r="E344" s="25"/>
      <c r="F344" s="63"/>
      <c r="G344" s="23"/>
      <c r="H344" s="23"/>
    </row>
    <row r="345" spans="1:8" ht="12.75">
      <c r="A345" s="2"/>
      <c r="B345" s="46"/>
      <c r="C345" s="2"/>
      <c r="D345" s="2"/>
      <c r="E345" s="25"/>
      <c r="F345" s="63"/>
      <c r="G345" s="23"/>
      <c r="H345" s="23"/>
    </row>
    <row r="346" spans="1:8" ht="12.75">
      <c r="A346" s="2"/>
      <c r="B346" s="46"/>
      <c r="C346" s="2"/>
      <c r="D346" s="2"/>
      <c r="E346" s="25"/>
      <c r="F346" s="63"/>
      <c r="G346" s="23"/>
      <c r="H346" s="23"/>
    </row>
    <row r="347" spans="1:8" ht="12.75">
      <c r="A347" s="2"/>
      <c r="B347" s="46"/>
      <c r="C347" s="2"/>
      <c r="D347" s="2"/>
      <c r="E347" s="25"/>
      <c r="F347" s="63"/>
      <c r="G347" s="23"/>
      <c r="H347" s="23"/>
    </row>
    <row r="348" spans="1:8" ht="12.75">
      <c r="A348" s="2"/>
      <c r="B348" s="46"/>
      <c r="C348" s="2"/>
      <c r="D348" s="2"/>
      <c r="E348" s="25"/>
      <c r="F348" s="63"/>
      <c r="G348" s="23"/>
      <c r="H348" s="23"/>
    </row>
    <row r="349" spans="1:8" ht="12.75">
      <c r="A349" s="2"/>
      <c r="B349" s="46"/>
      <c r="C349" s="2"/>
      <c r="D349" s="2"/>
      <c r="E349" s="25"/>
      <c r="F349" s="63"/>
      <c r="G349" s="23"/>
      <c r="H349" s="23"/>
    </row>
    <row r="350" spans="1:8" ht="12.75">
      <c r="A350" s="2"/>
      <c r="B350" s="46"/>
      <c r="C350" s="2"/>
      <c r="D350" s="2"/>
      <c r="E350" s="25"/>
      <c r="F350" s="63"/>
      <c r="G350" s="23"/>
      <c r="H350" s="23"/>
    </row>
    <row r="351" spans="1:8" ht="12.75">
      <c r="A351" s="2"/>
      <c r="B351" s="46"/>
      <c r="C351" s="2"/>
      <c r="D351" s="2"/>
      <c r="E351" s="25"/>
      <c r="F351" s="63"/>
      <c r="G351" s="23"/>
      <c r="H351" s="23"/>
    </row>
    <row r="352" spans="1:8" ht="12.75">
      <c r="A352" s="2"/>
      <c r="B352" s="46"/>
      <c r="C352" s="2"/>
      <c r="D352" s="2"/>
      <c r="E352" s="25"/>
      <c r="F352" s="63"/>
      <c r="G352" s="23"/>
      <c r="H352" s="23"/>
    </row>
    <row r="353" spans="1:8" ht="12.75">
      <c r="A353" s="2"/>
      <c r="B353" s="46"/>
      <c r="C353" s="2"/>
      <c r="D353" s="2"/>
      <c r="E353" s="25"/>
      <c r="F353" s="63"/>
      <c r="G353" s="23"/>
      <c r="H353" s="23"/>
    </row>
    <row r="354" spans="1:8" ht="12.75">
      <c r="A354" s="2"/>
      <c r="B354" s="46"/>
      <c r="C354" s="2"/>
      <c r="D354" s="2"/>
      <c r="E354" s="25"/>
      <c r="F354" s="63"/>
      <c r="G354" s="23"/>
      <c r="H354" s="23"/>
    </row>
    <row r="355" spans="1:8" ht="12.75">
      <c r="A355" s="2"/>
      <c r="B355" s="46"/>
      <c r="C355" s="2"/>
      <c r="D355" s="2"/>
      <c r="E355" s="25"/>
      <c r="F355" s="63"/>
      <c r="G355" s="23"/>
      <c r="H355" s="23"/>
    </row>
    <row r="356" spans="1:8" ht="12.75">
      <c r="A356" s="2"/>
      <c r="B356" s="46"/>
      <c r="C356" s="2"/>
      <c r="D356" s="2"/>
      <c r="E356" s="25"/>
      <c r="F356" s="63"/>
      <c r="G356" s="23"/>
      <c r="H356" s="23"/>
    </row>
    <row r="357" spans="1:8" ht="12.75">
      <c r="A357" s="2"/>
      <c r="B357" s="46"/>
      <c r="C357" s="2"/>
      <c r="D357" s="2"/>
      <c r="E357" s="25"/>
      <c r="F357" s="63"/>
      <c r="G357" s="23"/>
      <c r="H357" s="23"/>
    </row>
    <row r="358" spans="1:8" ht="12.75">
      <c r="A358" s="2"/>
      <c r="B358" s="46"/>
      <c r="C358" s="2"/>
      <c r="D358" s="2"/>
      <c r="E358" s="25"/>
      <c r="F358" s="63"/>
      <c r="G358" s="23"/>
      <c r="H358" s="23"/>
    </row>
    <row r="359" spans="1:8" ht="12.75">
      <c r="A359" s="2"/>
      <c r="B359" s="46"/>
      <c r="C359" s="2"/>
      <c r="D359" s="2"/>
      <c r="E359" s="25"/>
      <c r="F359" s="63"/>
      <c r="G359" s="23"/>
      <c r="H359" s="23"/>
    </row>
    <row r="360" spans="1:8" ht="12.75">
      <c r="A360" s="2"/>
      <c r="B360" s="46"/>
      <c r="C360" s="2"/>
      <c r="D360" s="2"/>
      <c r="E360" s="25"/>
      <c r="F360" s="63"/>
      <c r="G360" s="23"/>
      <c r="H360" s="23"/>
    </row>
    <row r="361" spans="1:8" ht="12.75">
      <c r="A361" s="2"/>
      <c r="B361" s="46"/>
      <c r="C361" s="2"/>
      <c r="D361" s="2"/>
      <c r="E361" s="25"/>
      <c r="F361" s="63"/>
      <c r="G361" s="23"/>
      <c r="H361" s="23"/>
    </row>
    <row r="362" spans="1:8" ht="12.75">
      <c r="A362" s="2"/>
      <c r="B362" s="46"/>
      <c r="C362" s="2"/>
      <c r="D362" s="2"/>
      <c r="E362" s="25"/>
      <c r="F362" s="63"/>
      <c r="G362" s="23"/>
      <c r="H362" s="23"/>
    </row>
    <row r="363" spans="1:8" ht="12.75">
      <c r="A363" s="2"/>
      <c r="B363" s="46"/>
      <c r="C363" s="2"/>
      <c r="D363" s="2"/>
      <c r="E363" s="25"/>
      <c r="F363" s="63"/>
      <c r="G363" s="23"/>
      <c r="H363" s="23"/>
    </row>
    <row r="364" spans="1:8" ht="12.75">
      <c r="A364" s="2"/>
      <c r="B364" s="46"/>
      <c r="C364" s="2"/>
      <c r="D364" s="2"/>
      <c r="E364" s="25"/>
      <c r="F364" s="63"/>
      <c r="G364" s="23"/>
      <c r="H364" s="23"/>
    </row>
    <row r="365" spans="1:8" ht="12.75">
      <c r="A365" s="2"/>
      <c r="B365" s="46"/>
      <c r="C365" s="2"/>
      <c r="D365" s="2"/>
      <c r="E365" s="25"/>
      <c r="F365" s="63"/>
      <c r="G365" s="23"/>
      <c r="H365" s="23"/>
    </row>
    <row r="366" spans="1:8" ht="12.75">
      <c r="A366" s="2"/>
      <c r="B366" s="46"/>
      <c r="C366" s="2"/>
      <c r="D366" s="2"/>
      <c r="E366" s="25"/>
      <c r="F366" s="63"/>
      <c r="G366" s="23"/>
      <c r="H366" s="23"/>
    </row>
    <row r="367" spans="1:8" ht="12.75">
      <c r="A367" s="2"/>
      <c r="B367" s="46"/>
      <c r="C367" s="2"/>
      <c r="D367" s="2"/>
      <c r="E367" s="25"/>
      <c r="F367" s="63"/>
      <c r="G367" s="23"/>
      <c r="H367" s="23"/>
    </row>
    <row r="368" spans="1:8" ht="12.75">
      <c r="A368" s="2"/>
      <c r="B368" s="46"/>
      <c r="C368" s="2"/>
      <c r="D368" s="2"/>
      <c r="E368" s="25"/>
      <c r="F368" s="63"/>
      <c r="G368" s="23"/>
      <c r="H368" s="23"/>
    </row>
    <row r="369" spans="1:8" ht="12.75">
      <c r="A369" s="2"/>
      <c r="B369" s="46"/>
      <c r="C369" s="2"/>
      <c r="D369" s="2"/>
      <c r="E369" s="25"/>
      <c r="F369" s="63"/>
      <c r="G369" s="23"/>
      <c r="H369" s="23"/>
    </row>
    <row r="370" spans="1:8" ht="12.75">
      <c r="A370" s="2"/>
      <c r="B370" s="46"/>
      <c r="C370" s="2"/>
      <c r="D370" s="2"/>
      <c r="E370" s="25"/>
      <c r="F370" s="63"/>
      <c r="G370" s="23"/>
      <c r="H370" s="23"/>
    </row>
    <row r="371" spans="1:8" ht="12.75">
      <c r="A371" s="2"/>
      <c r="B371" s="46"/>
      <c r="C371" s="2"/>
      <c r="D371" s="2"/>
      <c r="E371" s="25"/>
      <c r="F371" s="63"/>
      <c r="G371" s="23"/>
      <c r="H371" s="23"/>
    </row>
    <row r="372" spans="1:8" ht="12.75">
      <c r="A372" s="2"/>
      <c r="B372" s="46"/>
      <c r="C372" s="2"/>
      <c r="D372" s="2"/>
      <c r="E372" s="25"/>
      <c r="F372" s="63"/>
      <c r="G372" s="23"/>
      <c r="H372" s="23"/>
    </row>
    <row r="373" spans="1:8" ht="12.75">
      <c r="A373" s="2"/>
      <c r="B373" s="46"/>
      <c r="C373" s="2"/>
      <c r="D373" s="2"/>
      <c r="E373" s="25"/>
      <c r="F373" s="63"/>
      <c r="G373" s="23"/>
      <c r="H373" s="23"/>
    </row>
    <row r="374" spans="1:8" ht="12.75">
      <c r="A374" s="2"/>
      <c r="B374" s="46"/>
      <c r="C374" s="2"/>
      <c r="D374" s="2"/>
      <c r="E374" s="25"/>
      <c r="F374" s="63"/>
      <c r="G374" s="23"/>
      <c r="H374" s="23"/>
    </row>
    <row r="375" spans="1:8" ht="12.75">
      <c r="A375" s="2"/>
      <c r="B375" s="46"/>
      <c r="C375" s="2"/>
      <c r="D375" s="2"/>
      <c r="E375" s="25"/>
      <c r="F375" s="63"/>
      <c r="G375" s="23"/>
      <c r="H375" s="23"/>
    </row>
    <row r="376" spans="1:8" ht="12.75">
      <c r="A376" s="2"/>
      <c r="B376" s="46"/>
      <c r="C376" s="2"/>
      <c r="D376" s="2"/>
      <c r="E376" s="25"/>
      <c r="F376" s="63"/>
      <c r="G376" s="23"/>
      <c r="H376" s="23"/>
    </row>
    <row r="377" spans="1:8" ht="12.75">
      <c r="A377" s="2"/>
      <c r="B377" s="46"/>
      <c r="C377" s="2"/>
      <c r="D377" s="2"/>
      <c r="E377" s="25"/>
      <c r="F377" s="63"/>
      <c r="G377" s="23"/>
      <c r="H377" s="23"/>
    </row>
    <row r="378" spans="1:8" ht="12.75">
      <c r="A378" s="2"/>
      <c r="B378" s="46"/>
      <c r="C378" s="2"/>
      <c r="D378" s="2"/>
      <c r="E378" s="25"/>
      <c r="F378" s="63"/>
      <c r="G378" s="23"/>
      <c r="H378" s="23"/>
    </row>
    <row r="379" spans="1:8" ht="12.75">
      <c r="A379" s="2"/>
      <c r="B379" s="46"/>
      <c r="C379" s="2"/>
      <c r="D379" s="2"/>
      <c r="E379" s="25"/>
      <c r="F379" s="63"/>
      <c r="G379" s="23"/>
      <c r="H379" s="23"/>
    </row>
    <row r="380" spans="1:8" ht="12.75">
      <c r="A380" s="2"/>
      <c r="B380" s="46"/>
      <c r="C380" s="2"/>
      <c r="D380" s="2"/>
      <c r="E380" s="25"/>
      <c r="F380" s="63"/>
      <c r="G380" s="23"/>
      <c r="H380" s="23"/>
    </row>
    <row r="381" spans="1:8" ht="12.75">
      <c r="A381" s="2"/>
      <c r="B381" s="46"/>
      <c r="C381" s="2"/>
      <c r="D381" s="2"/>
      <c r="E381" s="25"/>
      <c r="F381" s="63"/>
      <c r="G381" s="23"/>
      <c r="H381" s="23"/>
    </row>
    <row r="382" spans="1:8" ht="12.75">
      <c r="A382" s="2"/>
      <c r="B382" s="46"/>
      <c r="C382" s="2"/>
      <c r="D382" s="2"/>
      <c r="E382" s="25"/>
      <c r="F382" s="63"/>
      <c r="G382" s="23"/>
      <c r="H382" s="23"/>
    </row>
    <row r="383" spans="1:8" ht="12.75">
      <c r="A383" s="2"/>
      <c r="B383" s="46"/>
      <c r="C383" s="2"/>
      <c r="D383" s="2"/>
      <c r="E383" s="25"/>
      <c r="F383" s="63"/>
      <c r="G383" s="23"/>
      <c r="H383" s="23"/>
    </row>
    <row r="384" spans="1:8" ht="12.75">
      <c r="A384" s="2"/>
      <c r="B384" s="46"/>
      <c r="C384" s="2"/>
      <c r="D384" s="2"/>
      <c r="E384" s="25"/>
      <c r="F384" s="63"/>
      <c r="G384" s="23"/>
      <c r="H384" s="23"/>
    </row>
    <row r="385" spans="1:8" ht="12.75">
      <c r="A385" s="2"/>
      <c r="B385" s="46"/>
      <c r="C385" s="2"/>
      <c r="D385" s="2"/>
      <c r="E385" s="25"/>
      <c r="F385" s="63"/>
      <c r="G385" s="23"/>
      <c r="H385" s="23"/>
    </row>
    <row r="386" spans="1:8" ht="12.75">
      <c r="A386" s="2"/>
      <c r="B386" s="46"/>
      <c r="C386" s="2"/>
      <c r="D386" s="2"/>
      <c r="E386" s="25"/>
      <c r="F386" s="63"/>
      <c r="G386" s="23"/>
      <c r="H386" s="23"/>
    </row>
    <row r="387" spans="1:8" ht="12.75">
      <c r="A387" s="2"/>
      <c r="B387" s="46"/>
      <c r="C387" s="2"/>
      <c r="D387" s="2"/>
      <c r="E387" s="25"/>
      <c r="F387" s="63"/>
      <c r="G387" s="23"/>
      <c r="H387" s="23"/>
    </row>
    <row r="388" spans="1:8" ht="12.75">
      <c r="A388" s="2"/>
      <c r="B388" s="46"/>
      <c r="C388" s="2"/>
      <c r="D388" s="2"/>
      <c r="E388" s="25"/>
      <c r="F388" s="63"/>
      <c r="G388" s="23"/>
      <c r="H388" s="23"/>
    </row>
    <row r="389" spans="1:8" ht="12.75">
      <c r="A389" s="2"/>
      <c r="B389" s="46"/>
      <c r="C389" s="2"/>
      <c r="D389" s="2"/>
      <c r="E389" s="25"/>
      <c r="F389" s="63"/>
      <c r="G389" s="23"/>
      <c r="H389" s="23"/>
    </row>
    <row r="390" spans="1:8" ht="12.75">
      <c r="A390" s="2"/>
      <c r="B390" s="46"/>
      <c r="C390" s="2"/>
      <c r="D390" s="2"/>
      <c r="E390" s="25"/>
      <c r="F390" s="63"/>
      <c r="G390" s="23"/>
      <c r="H390" s="23"/>
    </row>
    <row r="391" spans="1:8" ht="12.75">
      <c r="A391" s="2"/>
      <c r="B391" s="46"/>
      <c r="C391" s="2"/>
      <c r="D391" s="2"/>
      <c r="E391" s="25"/>
      <c r="F391" s="63"/>
      <c r="G391" s="23"/>
      <c r="H391" s="23"/>
    </row>
    <row r="392" spans="1:8" ht="12.75">
      <c r="A392" s="2"/>
      <c r="B392" s="46"/>
      <c r="C392" s="2"/>
      <c r="D392" s="2"/>
      <c r="E392" s="25"/>
      <c r="F392" s="63"/>
      <c r="G392" s="23"/>
      <c r="H392" s="23"/>
    </row>
    <row r="393" spans="1:8" ht="12.75">
      <c r="A393" s="2"/>
      <c r="B393" s="46"/>
      <c r="C393" s="2"/>
      <c r="D393" s="2"/>
      <c r="E393" s="25"/>
      <c r="F393" s="63"/>
      <c r="G393" s="23"/>
      <c r="H393" s="23"/>
    </row>
    <row r="394" spans="1:8" ht="12.75">
      <c r="A394" s="2"/>
      <c r="B394" s="46"/>
      <c r="C394" s="2"/>
      <c r="D394" s="2"/>
      <c r="E394" s="25"/>
      <c r="F394" s="63"/>
      <c r="G394" s="23"/>
      <c r="H394" s="23"/>
    </row>
    <row r="395" spans="1:8" ht="12.75">
      <c r="A395" s="2"/>
      <c r="B395" s="46"/>
      <c r="C395" s="2"/>
      <c r="D395" s="2"/>
      <c r="E395" s="25"/>
      <c r="F395" s="63"/>
      <c r="G395" s="23"/>
      <c r="H395" s="23"/>
    </row>
    <row r="396" spans="1:8" ht="12.75">
      <c r="A396" s="2"/>
      <c r="B396" s="46"/>
      <c r="C396" s="2"/>
      <c r="D396" s="2"/>
      <c r="E396" s="25"/>
      <c r="F396" s="63"/>
      <c r="G396" s="23"/>
      <c r="H396" s="23"/>
    </row>
    <row r="397" spans="1:8" ht="12.75">
      <c r="A397" s="2"/>
      <c r="B397" s="46"/>
      <c r="C397" s="2"/>
      <c r="D397" s="2"/>
      <c r="E397" s="25"/>
      <c r="F397" s="63"/>
      <c r="G397" s="23"/>
      <c r="H397" s="23"/>
    </row>
    <row r="398" spans="1:8" ht="12.75">
      <c r="A398" s="2"/>
      <c r="B398" s="46"/>
      <c r="C398" s="2"/>
      <c r="D398" s="2"/>
      <c r="E398" s="25"/>
      <c r="F398" s="63"/>
      <c r="G398" s="23"/>
      <c r="H398" s="23"/>
    </row>
    <row r="399" spans="1:8" ht="12.75">
      <c r="A399" s="2"/>
      <c r="B399" s="46"/>
      <c r="C399" s="2"/>
      <c r="D399" s="2"/>
      <c r="E399" s="25"/>
      <c r="F399" s="63"/>
      <c r="G399" s="23"/>
      <c r="H399" s="23"/>
    </row>
    <row r="400" spans="1:8" ht="12.75">
      <c r="A400" s="2"/>
      <c r="B400" s="46"/>
      <c r="C400" s="2"/>
      <c r="D400" s="2"/>
      <c r="E400" s="25"/>
      <c r="F400" s="63"/>
      <c r="G400" s="23"/>
      <c r="H400" s="23"/>
    </row>
    <row r="401" spans="1:8" ht="12.75">
      <c r="A401" s="2"/>
      <c r="B401" s="46"/>
      <c r="C401" s="2"/>
      <c r="D401" s="2"/>
      <c r="E401" s="25"/>
      <c r="F401" s="63"/>
      <c r="G401" s="23"/>
      <c r="H401" s="23"/>
    </row>
    <row r="402" spans="1:8" ht="12.75">
      <c r="A402" s="2"/>
      <c r="B402" s="46"/>
      <c r="C402" s="2"/>
      <c r="D402" s="2"/>
      <c r="E402" s="25"/>
      <c r="F402" s="63"/>
      <c r="G402" s="23"/>
      <c r="H402" s="23"/>
    </row>
    <row r="403" spans="1:8" ht="12.75">
      <c r="A403" s="2"/>
      <c r="B403" s="46"/>
      <c r="C403" s="2"/>
      <c r="D403" s="2"/>
      <c r="E403" s="25"/>
      <c r="F403" s="63"/>
      <c r="G403" s="23"/>
      <c r="H403" s="23"/>
    </row>
    <row r="404" spans="1:8" ht="12.75">
      <c r="A404" s="2"/>
      <c r="B404" s="46"/>
      <c r="C404" s="2"/>
      <c r="D404" s="2"/>
      <c r="E404" s="25"/>
      <c r="F404" s="63"/>
      <c r="G404" s="23"/>
      <c r="H404" s="23"/>
    </row>
    <row r="405" spans="1:8" ht="12.75">
      <c r="A405" s="2"/>
      <c r="B405" s="46"/>
      <c r="C405" s="2"/>
      <c r="D405" s="2"/>
      <c r="E405" s="25"/>
      <c r="F405" s="63"/>
      <c r="G405" s="23"/>
      <c r="H405" s="23"/>
    </row>
    <row r="406" spans="1:8" ht="12.75">
      <c r="A406" s="2"/>
      <c r="B406" s="46"/>
      <c r="C406" s="2"/>
      <c r="D406" s="2"/>
      <c r="E406" s="25"/>
      <c r="F406" s="63"/>
      <c r="G406" s="23"/>
      <c r="H406" s="23"/>
    </row>
    <row r="407" spans="1:8" ht="12.75">
      <c r="A407" s="2"/>
      <c r="B407" s="46"/>
      <c r="C407" s="2"/>
      <c r="D407" s="2"/>
      <c r="E407" s="25"/>
      <c r="F407" s="63"/>
      <c r="G407" s="23"/>
      <c r="H407" s="23"/>
    </row>
    <row r="408" spans="1:8" ht="12.75">
      <c r="A408" s="2"/>
      <c r="B408" s="46"/>
      <c r="C408" s="2"/>
      <c r="D408" s="2"/>
      <c r="E408" s="25"/>
      <c r="F408" s="63"/>
      <c r="G408" s="23"/>
      <c r="H408" s="23"/>
    </row>
    <row r="409" spans="1:8" ht="12.75">
      <c r="A409" s="2"/>
      <c r="B409" s="46"/>
      <c r="C409" s="2"/>
      <c r="D409" s="2"/>
      <c r="E409" s="25"/>
      <c r="F409" s="63"/>
      <c r="G409" s="23"/>
      <c r="H409" s="23"/>
    </row>
    <row r="410" spans="1:8" ht="12.75">
      <c r="A410" s="2"/>
      <c r="B410" s="46"/>
      <c r="C410" s="2"/>
      <c r="D410" s="2"/>
      <c r="E410" s="25"/>
      <c r="F410" s="63"/>
      <c r="G410" s="23"/>
      <c r="H410" s="23"/>
    </row>
    <row r="411" spans="1:8" ht="12.75">
      <c r="A411" s="2"/>
      <c r="B411" s="46"/>
      <c r="C411" s="2"/>
      <c r="D411" s="2"/>
      <c r="E411" s="25"/>
      <c r="F411" s="63"/>
      <c r="G411" s="23"/>
      <c r="H411" s="23"/>
    </row>
    <row r="412" spans="1:8" ht="12.75">
      <c r="A412" s="2"/>
      <c r="B412" s="46"/>
      <c r="C412" s="2"/>
      <c r="D412" s="2"/>
      <c r="E412" s="25"/>
      <c r="F412" s="63"/>
      <c r="G412" s="23"/>
      <c r="H412" s="23"/>
    </row>
    <row r="413" spans="1:8" ht="12.75">
      <c r="A413" s="2"/>
      <c r="B413" s="46"/>
      <c r="C413" s="2"/>
      <c r="D413" s="2"/>
      <c r="E413" s="25"/>
      <c r="F413" s="63"/>
      <c r="G413" s="23"/>
      <c r="H413" s="23"/>
    </row>
    <row r="414" spans="1:8" ht="12.75">
      <c r="A414" s="2"/>
      <c r="B414" s="46"/>
      <c r="C414" s="2"/>
      <c r="D414" s="2"/>
      <c r="E414" s="25"/>
      <c r="F414" s="63"/>
      <c r="G414" s="23"/>
      <c r="H414" s="23"/>
    </row>
    <row r="415" spans="1:8" ht="12.75">
      <c r="A415" s="2"/>
      <c r="B415" s="46"/>
      <c r="C415" s="2"/>
      <c r="D415" s="2"/>
      <c r="E415" s="25"/>
      <c r="F415" s="63"/>
      <c r="G415" s="23"/>
      <c r="H415" s="23"/>
    </row>
    <row r="416" spans="1:8" ht="12.75">
      <c r="A416" s="2"/>
      <c r="B416" s="46"/>
      <c r="C416" s="2"/>
      <c r="D416" s="2"/>
      <c r="E416" s="25"/>
      <c r="F416" s="63"/>
      <c r="G416" s="23"/>
      <c r="H416" s="23"/>
    </row>
    <row r="417" spans="1:8" ht="12.75">
      <c r="A417" s="2"/>
      <c r="B417" s="46"/>
      <c r="C417" s="2"/>
      <c r="D417" s="2"/>
      <c r="E417" s="25"/>
      <c r="F417" s="63"/>
      <c r="G417" s="23"/>
      <c r="H417" s="23"/>
    </row>
    <row r="418" spans="1:8" ht="12.75">
      <c r="A418" s="2"/>
      <c r="B418" s="46"/>
      <c r="C418" s="2"/>
      <c r="D418" s="2"/>
      <c r="E418" s="25"/>
      <c r="F418" s="63"/>
      <c r="G418" s="23"/>
      <c r="H418" s="23"/>
    </row>
    <row r="419" spans="1:8" ht="12.75">
      <c r="A419" s="2"/>
      <c r="B419" s="46"/>
      <c r="C419" s="2"/>
      <c r="D419" s="2"/>
      <c r="E419" s="25"/>
      <c r="F419" s="63"/>
      <c r="G419" s="23"/>
      <c r="H419" s="23"/>
    </row>
    <row r="420" spans="1:8" ht="12.75">
      <c r="A420" s="2"/>
      <c r="B420" s="46"/>
      <c r="C420" s="2"/>
      <c r="D420" s="2"/>
      <c r="E420" s="25"/>
      <c r="F420" s="63"/>
      <c r="G420" s="23"/>
      <c r="H420" s="23"/>
    </row>
    <row r="421" spans="1:8" ht="12.75">
      <c r="A421" s="2"/>
      <c r="B421" s="46"/>
      <c r="C421" s="2"/>
      <c r="D421" s="2"/>
      <c r="E421" s="25"/>
      <c r="F421" s="63"/>
      <c r="G421" s="23"/>
      <c r="H421" s="23"/>
    </row>
    <row r="422" spans="1:8" ht="12.75">
      <c r="A422" s="2"/>
      <c r="B422" s="46"/>
      <c r="C422" s="2"/>
      <c r="D422" s="2"/>
      <c r="E422" s="25"/>
      <c r="F422" s="63"/>
      <c r="G422" s="23"/>
      <c r="H422" s="23"/>
    </row>
    <row r="423" spans="1:8" ht="12.75">
      <c r="A423" s="2"/>
      <c r="B423" s="46"/>
      <c r="C423" s="2"/>
      <c r="D423" s="2"/>
      <c r="E423" s="25"/>
      <c r="F423" s="63"/>
      <c r="G423" s="23"/>
      <c r="H423" s="23"/>
    </row>
    <row r="424" spans="1:8" ht="12.75">
      <c r="A424" s="2"/>
      <c r="B424" s="46"/>
      <c r="C424" s="2"/>
      <c r="D424" s="2"/>
      <c r="E424" s="25"/>
      <c r="F424" s="63"/>
      <c r="G424" s="23"/>
      <c r="H424" s="23"/>
    </row>
    <row r="425" spans="1:8" ht="12.75">
      <c r="A425" s="2"/>
      <c r="B425" s="46"/>
      <c r="C425" s="2"/>
      <c r="D425" s="2"/>
      <c r="E425" s="25"/>
      <c r="F425" s="63"/>
      <c r="G425" s="23"/>
      <c r="H425" s="23"/>
    </row>
    <row r="426" spans="1:8" ht="12.75">
      <c r="A426" s="2"/>
      <c r="B426" s="46"/>
      <c r="C426" s="2"/>
      <c r="D426" s="2"/>
      <c r="E426" s="25"/>
      <c r="F426" s="63"/>
      <c r="G426" s="23"/>
      <c r="H426" s="23"/>
    </row>
    <row r="427" spans="1:8" ht="12.75">
      <c r="A427" s="2"/>
      <c r="B427" s="46"/>
      <c r="C427" s="2"/>
      <c r="D427" s="2"/>
      <c r="E427" s="25"/>
      <c r="F427" s="63"/>
      <c r="G427" s="23"/>
      <c r="H427" s="23"/>
    </row>
    <row r="428" spans="1:8" ht="12.75">
      <c r="A428" s="2"/>
      <c r="B428" s="46"/>
      <c r="C428" s="2"/>
      <c r="D428" s="2"/>
      <c r="E428" s="25"/>
      <c r="F428" s="63"/>
      <c r="G428" s="23"/>
      <c r="H428" s="23"/>
    </row>
    <row r="429" spans="1:8" ht="12.75">
      <c r="A429" s="2"/>
      <c r="B429" s="46"/>
      <c r="C429" s="2"/>
      <c r="D429" s="2"/>
      <c r="E429" s="25"/>
      <c r="F429" s="63"/>
      <c r="G429" s="23"/>
      <c r="H429" s="23"/>
    </row>
    <row r="430" spans="1:8" ht="12.75">
      <c r="A430" s="2"/>
      <c r="B430" s="46"/>
      <c r="C430" s="2"/>
      <c r="D430" s="2"/>
      <c r="E430" s="25"/>
      <c r="F430" s="63"/>
      <c r="G430" s="23"/>
      <c r="H430" s="23"/>
    </row>
    <row r="431" spans="1:8" ht="12.75">
      <c r="A431" s="2"/>
      <c r="B431" s="46"/>
      <c r="C431" s="2"/>
      <c r="D431" s="2"/>
      <c r="E431" s="25"/>
      <c r="F431" s="63"/>
      <c r="G431" s="23"/>
      <c r="H431" s="23"/>
    </row>
    <row r="432" spans="1:8" ht="12.75">
      <c r="A432" s="2"/>
      <c r="B432" s="46"/>
      <c r="C432" s="2"/>
      <c r="D432" s="2"/>
      <c r="E432" s="25"/>
      <c r="F432" s="63"/>
      <c r="G432" s="23"/>
      <c r="H432" s="23"/>
    </row>
    <row r="433" spans="1:8" ht="12.75">
      <c r="A433" s="2"/>
      <c r="B433" s="46"/>
      <c r="C433" s="2"/>
      <c r="D433" s="2"/>
      <c r="E433" s="25"/>
      <c r="F433" s="63"/>
      <c r="G433" s="23"/>
      <c r="H433" s="23"/>
    </row>
    <row r="434" spans="1:8" ht="12.75">
      <c r="A434" s="2"/>
      <c r="B434" s="46"/>
      <c r="C434" s="2"/>
      <c r="D434" s="2"/>
      <c r="E434" s="25"/>
      <c r="F434" s="63"/>
      <c r="G434" s="23"/>
      <c r="H434" s="23"/>
    </row>
    <row r="435" spans="1:8" ht="12.75">
      <c r="A435" s="2"/>
      <c r="B435" s="46"/>
      <c r="C435" s="2"/>
      <c r="D435" s="2"/>
      <c r="E435" s="25"/>
      <c r="F435" s="63"/>
      <c r="G435" s="23"/>
      <c r="H435" s="23"/>
    </row>
    <row r="436" spans="1:8" ht="12.75">
      <c r="A436" s="2"/>
      <c r="B436" s="46"/>
      <c r="C436" s="2"/>
      <c r="D436" s="2"/>
      <c r="E436" s="25"/>
      <c r="F436" s="63"/>
      <c r="G436" s="23"/>
      <c r="H436" s="23"/>
    </row>
    <row r="437" spans="1:8" ht="12.75">
      <c r="A437" s="2"/>
      <c r="B437" s="46"/>
      <c r="C437" s="2"/>
      <c r="D437" s="2"/>
      <c r="E437" s="25"/>
      <c r="F437" s="63"/>
      <c r="G437" s="23"/>
      <c r="H437" s="23"/>
    </row>
    <row r="438" spans="1:8" ht="12.75">
      <c r="A438" s="2"/>
      <c r="B438" s="46"/>
      <c r="C438" s="2"/>
      <c r="D438" s="2"/>
      <c r="E438" s="25"/>
      <c r="F438" s="63"/>
      <c r="G438" s="23"/>
      <c r="H438" s="23"/>
    </row>
    <row r="439" spans="1:8" ht="12.75">
      <c r="A439" s="2"/>
      <c r="B439" s="46"/>
      <c r="C439" s="2"/>
      <c r="D439" s="2"/>
      <c r="E439" s="25"/>
      <c r="F439" s="63"/>
      <c r="G439" s="23"/>
      <c r="H439" s="23"/>
    </row>
    <row r="440" spans="1:8" ht="12.75">
      <c r="A440" s="2"/>
      <c r="B440" s="46"/>
      <c r="C440" s="2"/>
      <c r="D440" s="2"/>
      <c r="E440" s="25"/>
      <c r="F440" s="63"/>
      <c r="G440" s="23"/>
      <c r="H440" s="23"/>
    </row>
    <row r="441" spans="1:8" ht="12.75">
      <c r="A441" s="2"/>
      <c r="B441" s="46"/>
      <c r="C441" s="2"/>
      <c r="D441" s="2"/>
      <c r="E441" s="25"/>
      <c r="F441" s="63"/>
      <c r="G441" s="23"/>
      <c r="H441" s="23"/>
    </row>
    <row r="442" spans="1:8" ht="12.75">
      <c r="A442" s="2"/>
      <c r="B442" s="46"/>
      <c r="C442" s="2"/>
      <c r="D442" s="2"/>
      <c r="E442" s="25"/>
      <c r="F442" s="63"/>
      <c r="G442" s="23"/>
      <c r="H442" s="23"/>
    </row>
    <row r="443" spans="1:8" ht="12.75">
      <c r="A443" s="2"/>
      <c r="B443" s="46"/>
      <c r="C443" s="2"/>
      <c r="D443" s="2"/>
      <c r="E443" s="25"/>
      <c r="F443" s="63"/>
      <c r="G443" s="23"/>
      <c r="H443" s="23"/>
    </row>
    <row r="444" spans="1:8" ht="12.75">
      <c r="A444" s="2"/>
      <c r="B444" s="46"/>
      <c r="C444" s="2"/>
      <c r="D444" s="2"/>
      <c r="E444" s="25"/>
      <c r="F444" s="63"/>
      <c r="G444" s="23"/>
      <c r="H444" s="23"/>
    </row>
    <row r="445" spans="1:8" ht="12.75">
      <c r="A445" s="2"/>
      <c r="B445" s="46"/>
      <c r="C445" s="2"/>
      <c r="D445" s="2"/>
      <c r="E445" s="25"/>
      <c r="F445" s="63"/>
      <c r="G445" s="23"/>
      <c r="H445" s="23"/>
    </row>
    <row r="446" spans="1:8" ht="12.75">
      <c r="A446" s="2"/>
      <c r="B446" s="46"/>
      <c r="C446" s="2"/>
      <c r="D446" s="2"/>
      <c r="E446" s="25"/>
      <c r="F446" s="63"/>
      <c r="G446" s="23"/>
      <c r="H446" s="23"/>
    </row>
    <row r="447" spans="1:8" ht="12.75">
      <c r="A447" s="2"/>
      <c r="B447" s="46"/>
      <c r="C447" s="2"/>
      <c r="D447" s="2"/>
      <c r="E447" s="25"/>
      <c r="F447" s="63"/>
      <c r="G447" s="23"/>
      <c r="H447" s="23"/>
    </row>
    <row r="448" spans="1:8" ht="12.75">
      <c r="A448" s="2"/>
      <c r="B448" s="46"/>
      <c r="C448" s="2"/>
      <c r="D448" s="2"/>
      <c r="E448" s="25"/>
      <c r="F448" s="63"/>
      <c r="G448" s="23"/>
      <c r="H448" s="23"/>
    </row>
    <row r="449" spans="1:8" ht="12.75">
      <c r="A449" s="2"/>
      <c r="B449" s="46"/>
      <c r="C449" s="2"/>
      <c r="D449" s="2"/>
      <c r="E449" s="25"/>
      <c r="F449" s="63"/>
      <c r="G449" s="23"/>
      <c r="H449" s="23"/>
    </row>
    <row r="450" spans="1:8" ht="12.75">
      <c r="A450" s="2"/>
      <c r="B450" s="46"/>
      <c r="C450" s="2"/>
      <c r="D450" s="2"/>
      <c r="E450" s="25"/>
      <c r="F450" s="63"/>
      <c r="G450" s="23"/>
      <c r="H450" s="23"/>
    </row>
    <row r="451" spans="1:8" ht="12.75">
      <c r="A451" s="2"/>
      <c r="B451" s="46"/>
      <c r="C451" s="2"/>
      <c r="D451" s="2"/>
      <c r="E451" s="25"/>
      <c r="F451" s="63"/>
      <c r="G451" s="23"/>
      <c r="H451" s="23"/>
    </row>
    <row r="452" spans="1:8" ht="12.75">
      <c r="A452" s="2"/>
      <c r="B452" s="46"/>
      <c r="C452" s="2"/>
      <c r="D452" s="2"/>
      <c r="E452" s="25"/>
      <c r="F452" s="63"/>
      <c r="G452" s="23"/>
      <c r="H452" s="23"/>
    </row>
    <row r="453" spans="1:8" ht="12.75">
      <c r="A453" s="2"/>
      <c r="B453" s="46"/>
      <c r="C453" s="2"/>
      <c r="D453" s="2"/>
      <c r="E453" s="25"/>
      <c r="F453" s="63"/>
      <c r="G453" s="23"/>
      <c r="H453" s="23"/>
    </row>
    <row r="454" spans="1:8" ht="12.75">
      <c r="A454" s="2"/>
      <c r="B454" s="46"/>
      <c r="C454" s="2"/>
      <c r="D454" s="2"/>
      <c r="E454" s="25"/>
      <c r="F454" s="63"/>
      <c r="G454" s="23"/>
      <c r="H454" s="23"/>
    </row>
    <row r="455" spans="1:8" ht="12.75">
      <c r="A455" s="2"/>
      <c r="B455" s="46"/>
      <c r="C455" s="2"/>
      <c r="D455" s="2"/>
      <c r="E455" s="25"/>
      <c r="F455" s="63"/>
      <c r="G455" s="23"/>
      <c r="H455" s="23"/>
    </row>
    <row r="456" spans="1:8" ht="12.75">
      <c r="A456" s="2"/>
      <c r="B456" s="46"/>
      <c r="C456" s="2"/>
      <c r="D456" s="2"/>
      <c r="E456" s="25"/>
      <c r="F456" s="63"/>
      <c r="G456" s="23"/>
      <c r="H456" s="23"/>
    </row>
    <row r="457" spans="1:8" ht="12.75">
      <c r="A457" s="2"/>
      <c r="B457" s="46"/>
      <c r="C457" s="2"/>
      <c r="D457" s="2"/>
      <c r="E457" s="25"/>
      <c r="F457" s="63"/>
      <c r="G457" s="23"/>
      <c r="H457" s="23"/>
    </row>
    <row r="458" spans="1:8" ht="12.75">
      <c r="A458" s="2"/>
      <c r="B458" s="46"/>
      <c r="C458" s="2"/>
      <c r="D458" s="2"/>
      <c r="E458" s="25"/>
      <c r="F458" s="63"/>
      <c r="G458" s="23"/>
      <c r="H458" s="23"/>
    </row>
    <row r="459" spans="1:8" ht="12.75">
      <c r="A459" s="2"/>
      <c r="B459" s="46"/>
      <c r="C459" s="2"/>
      <c r="D459" s="2"/>
      <c r="E459" s="25"/>
      <c r="F459" s="63"/>
      <c r="G459" s="23"/>
      <c r="H459" s="23"/>
    </row>
    <row r="460" spans="1:8" ht="12.75">
      <c r="A460" s="2"/>
      <c r="B460" s="46"/>
      <c r="C460" s="2"/>
      <c r="D460" s="2"/>
      <c r="E460" s="25"/>
      <c r="F460" s="63"/>
      <c r="G460" s="23"/>
      <c r="H460" s="23"/>
    </row>
    <row r="461" spans="1:8" ht="12.75">
      <c r="A461" s="2"/>
      <c r="B461" s="46"/>
      <c r="C461" s="2"/>
      <c r="D461" s="2"/>
      <c r="E461" s="25"/>
      <c r="F461" s="63"/>
      <c r="G461" s="23"/>
      <c r="H461" s="23"/>
    </row>
    <row r="462" spans="1:8" ht="12.75">
      <c r="A462" s="2"/>
      <c r="B462" s="46"/>
      <c r="C462" s="2"/>
      <c r="D462" s="2"/>
      <c r="E462" s="25"/>
      <c r="F462" s="63"/>
      <c r="G462" s="23"/>
      <c r="H462" s="23"/>
    </row>
    <row r="463" spans="1:8" ht="12.75">
      <c r="A463" s="2"/>
      <c r="B463" s="46"/>
      <c r="C463" s="2"/>
      <c r="D463" s="2"/>
      <c r="E463" s="25"/>
      <c r="F463" s="63"/>
      <c r="G463" s="23"/>
      <c r="H463" s="23"/>
    </row>
    <row r="464" spans="1:8" ht="12.75">
      <c r="A464" s="2"/>
      <c r="B464" s="46"/>
      <c r="C464" s="2"/>
      <c r="D464" s="2"/>
      <c r="E464" s="25"/>
      <c r="F464" s="63"/>
      <c r="G464" s="23"/>
      <c r="H464" s="23"/>
    </row>
    <row r="465" spans="1:8" ht="12.75">
      <c r="A465" s="2"/>
      <c r="B465" s="46"/>
      <c r="C465" s="2"/>
      <c r="D465" s="2"/>
      <c r="E465" s="25"/>
      <c r="F465" s="63"/>
      <c r="G465" s="23"/>
      <c r="H465" s="23"/>
    </row>
    <row r="466" spans="1:8" ht="12.75">
      <c r="A466" s="2"/>
      <c r="B466" s="46"/>
      <c r="C466" s="2"/>
      <c r="D466" s="2"/>
      <c r="E466" s="25"/>
      <c r="F466" s="63"/>
      <c r="G466" s="23"/>
      <c r="H466" s="23"/>
    </row>
    <row r="467" spans="1:8" ht="12.75">
      <c r="A467" s="2"/>
      <c r="B467" s="46"/>
      <c r="C467" s="2"/>
      <c r="D467" s="2"/>
      <c r="E467" s="25"/>
      <c r="F467" s="63"/>
      <c r="G467" s="23"/>
      <c r="H467" s="23"/>
    </row>
    <row r="468" spans="1:8" ht="12.75">
      <c r="A468" s="2"/>
      <c r="B468" s="46"/>
      <c r="C468" s="2"/>
      <c r="D468" s="2"/>
      <c r="E468" s="25"/>
      <c r="F468" s="63"/>
      <c r="G468" s="23"/>
      <c r="H468" s="23"/>
    </row>
    <row r="469" spans="1:8" ht="12.75">
      <c r="A469" s="2"/>
      <c r="B469" s="46"/>
      <c r="C469" s="2"/>
      <c r="D469" s="2"/>
      <c r="E469" s="25"/>
      <c r="F469" s="63"/>
      <c r="G469" s="23"/>
      <c r="H469" s="23"/>
    </row>
    <row r="470" spans="1:8" ht="12.75">
      <c r="A470" s="2"/>
      <c r="B470" s="46"/>
      <c r="C470" s="2"/>
      <c r="D470" s="2"/>
      <c r="E470" s="25"/>
      <c r="F470" s="63"/>
      <c r="G470" s="23"/>
      <c r="H470" s="23"/>
    </row>
    <row r="471" spans="1:8" ht="12.75">
      <c r="A471" s="2"/>
      <c r="B471" s="46"/>
      <c r="C471" s="2"/>
      <c r="D471" s="2"/>
      <c r="E471" s="25"/>
      <c r="F471" s="63"/>
      <c r="G471" s="23"/>
      <c r="H471" s="23"/>
    </row>
    <row r="472" spans="1:8" ht="12.75">
      <c r="A472" s="2"/>
      <c r="B472" s="46"/>
      <c r="C472" s="2"/>
      <c r="D472" s="2"/>
      <c r="E472" s="25"/>
      <c r="F472" s="63"/>
      <c r="G472" s="23"/>
      <c r="H472" s="23"/>
    </row>
    <row r="473" spans="1:8" ht="12.75">
      <c r="A473" s="2"/>
      <c r="B473" s="46"/>
      <c r="C473" s="2"/>
      <c r="D473" s="2"/>
      <c r="E473" s="25"/>
      <c r="F473" s="63"/>
      <c r="G473" s="23"/>
      <c r="H473" s="23"/>
    </row>
    <row r="474" spans="1:8" ht="12.75">
      <c r="A474" s="2"/>
      <c r="B474" s="46"/>
      <c r="C474" s="2"/>
      <c r="D474" s="2"/>
      <c r="E474" s="25"/>
      <c r="F474" s="63"/>
      <c r="G474" s="23"/>
      <c r="H474" s="23"/>
    </row>
    <row r="475" spans="1:8" ht="12.75">
      <c r="A475" s="2"/>
      <c r="B475" s="46"/>
      <c r="C475" s="2"/>
      <c r="D475" s="2"/>
      <c r="E475" s="25"/>
      <c r="F475" s="63"/>
      <c r="G475" s="23"/>
      <c r="H475" s="23"/>
    </row>
    <row r="476" spans="1:8" ht="12.75">
      <c r="A476" s="2"/>
      <c r="B476" s="46"/>
      <c r="C476" s="2"/>
      <c r="D476" s="2"/>
      <c r="E476" s="25"/>
      <c r="F476" s="63"/>
      <c r="G476" s="23"/>
      <c r="H476" s="23"/>
    </row>
    <row r="477" spans="1:8" ht="12.75">
      <c r="A477" s="2"/>
      <c r="B477" s="46"/>
      <c r="C477" s="2"/>
      <c r="D477" s="2"/>
      <c r="E477" s="25"/>
      <c r="F477" s="63"/>
      <c r="G477" s="23"/>
      <c r="H477" s="23"/>
    </row>
    <row r="478" spans="1:8" ht="12.75">
      <c r="A478" s="2"/>
      <c r="B478" s="46"/>
      <c r="C478" s="2"/>
      <c r="D478" s="2"/>
      <c r="E478" s="25"/>
      <c r="F478" s="63"/>
      <c r="G478" s="23"/>
      <c r="H478" s="23"/>
    </row>
    <row r="479" spans="1:8" ht="12.75">
      <c r="A479" s="2"/>
      <c r="B479" s="46"/>
      <c r="C479" s="2"/>
      <c r="D479" s="2"/>
      <c r="E479" s="25"/>
      <c r="F479" s="63"/>
      <c r="G479" s="23"/>
      <c r="H479" s="23"/>
    </row>
    <row r="480" spans="1:8" ht="12.75">
      <c r="A480" s="2"/>
      <c r="B480" s="46"/>
      <c r="C480" s="2"/>
      <c r="D480" s="2"/>
      <c r="E480" s="25"/>
      <c r="F480" s="63"/>
      <c r="G480" s="23"/>
      <c r="H480" s="23"/>
    </row>
    <row r="481" spans="1:8" ht="12.75">
      <c r="A481" s="2"/>
      <c r="B481" s="46"/>
      <c r="C481" s="2"/>
      <c r="D481" s="2"/>
      <c r="E481" s="25"/>
      <c r="F481" s="63"/>
      <c r="G481" s="23"/>
      <c r="H481" s="23"/>
    </row>
    <row r="482" spans="1:8" ht="12.75">
      <c r="A482" s="2"/>
      <c r="B482" s="46"/>
      <c r="C482" s="2"/>
      <c r="D482" s="2"/>
      <c r="E482" s="25"/>
      <c r="F482" s="63"/>
      <c r="G482" s="23"/>
      <c r="H482" s="23"/>
    </row>
    <row r="483" spans="1:8" ht="12.75">
      <c r="A483" s="2"/>
      <c r="B483" s="46"/>
      <c r="C483" s="2"/>
      <c r="D483" s="2"/>
      <c r="E483" s="25"/>
      <c r="F483" s="63"/>
      <c r="G483" s="23"/>
      <c r="H483" s="23"/>
    </row>
    <row r="484" spans="1:8" ht="12.75">
      <c r="A484" s="2"/>
      <c r="B484" s="46"/>
      <c r="C484" s="2"/>
      <c r="D484" s="2"/>
      <c r="E484" s="25"/>
      <c r="F484" s="63"/>
      <c r="G484" s="23"/>
      <c r="H484" s="23"/>
    </row>
    <row r="485" spans="1:8" ht="12.75">
      <c r="A485" s="2"/>
      <c r="B485" s="46"/>
      <c r="C485" s="2"/>
      <c r="D485" s="2"/>
      <c r="E485" s="25"/>
      <c r="F485" s="63"/>
      <c r="G485" s="23"/>
      <c r="H485" s="23"/>
    </row>
    <row r="486" spans="1:8" ht="12.75">
      <c r="A486" s="2"/>
      <c r="B486" s="46"/>
      <c r="C486" s="2"/>
      <c r="D486" s="2"/>
      <c r="E486" s="25"/>
      <c r="F486" s="63"/>
      <c r="G486" s="23"/>
      <c r="H486" s="23"/>
    </row>
    <row r="487" spans="1:8" ht="12.75">
      <c r="A487" s="2"/>
      <c r="B487" s="46"/>
      <c r="C487" s="2"/>
      <c r="D487" s="2"/>
      <c r="E487" s="25"/>
      <c r="F487" s="63"/>
      <c r="G487" s="23"/>
      <c r="H487" s="23"/>
    </row>
    <row r="488" spans="1:8" ht="12.75">
      <c r="A488" s="2"/>
      <c r="B488" s="46"/>
      <c r="C488" s="2"/>
      <c r="D488" s="2"/>
      <c r="E488" s="25"/>
      <c r="F488" s="63"/>
      <c r="G488" s="23"/>
      <c r="H488" s="23"/>
    </row>
    <row r="489" spans="1:8" ht="12.75">
      <c r="A489" s="2"/>
      <c r="B489" s="46"/>
      <c r="C489" s="2"/>
      <c r="D489" s="2"/>
      <c r="E489" s="25"/>
      <c r="F489" s="63"/>
      <c r="G489" s="23"/>
      <c r="H489" s="23"/>
    </row>
    <row r="490" spans="1:8" ht="12.75">
      <c r="A490" s="2"/>
      <c r="B490" s="46"/>
      <c r="C490" s="2"/>
      <c r="D490" s="2"/>
      <c r="E490" s="25"/>
      <c r="F490" s="63"/>
      <c r="G490" s="23"/>
      <c r="H490" s="23"/>
    </row>
    <row r="491" spans="1:8" ht="12.75">
      <c r="A491" s="2"/>
      <c r="B491" s="46"/>
      <c r="C491" s="2"/>
      <c r="D491" s="2"/>
      <c r="E491" s="25"/>
      <c r="F491" s="63"/>
      <c r="G491" s="23"/>
      <c r="H491" s="23"/>
    </row>
    <row r="492" spans="1:8" ht="12.75">
      <c r="A492" s="2"/>
      <c r="B492" s="46"/>
      <c r="C492" s="2"/>
      <c r="D492" s="2"/>
      <c r="E492" s="25"/>
      <c r="F492" s="63"/>
      <c r="G492" s="23"/>
      <c r="H492" s="23"/>
    </row>
    <row r="493" spans="1:8" ht="12.75">
      <c r="A493" s="2"/>
      <c r="B493" s="46"/>
      <c r="C493" s="2"/>
      <c r="D493" s="2"/>
      <c r="E493" s="25"/>
      <c r="F493" s="63"/>
      <c r="G493" s="23"/>
      <c r="H493" s="23"/>
    </row>
    <row r="494" spans="1:8" ht="12.75">
      <c r="A494" s="2"/>
      <c r="B494" s="46"/>
      <c r="C494" s="2"/>
      <c r="D494" s="2"/>
      <c r="E494" s="25"/>
      <c r="F494" s="63"/>
      <c r="G494" s="23"/>
      <c r="H494" s="23"/>
    </row>
    <row r="495" spans="1:8" ht="12.75">
      <c r="A495" s="2"/>
      <c r="B495" s="46"/>
      <c r="C495" s="2"/>
      <c r="D495" s="2"/>
      <c r="E495" s="25"/>
      <c r="F495" s="63"/>
      <c r="G495" s="23"/>
      <c r="H495" s="23"/>
    </row>
    <row r="496" spans="1:8" ht="12.75">
      <c r="A496" s="2"/>
      <c r="B496" s="46"/>
      <c r="C496" s="2"/>
      <c r="D496" s="2"/>
      <c r="E496" s="25"/>
      <c r="F496" s="63"/>
      <c r="G496" s="23"/>
      <c r="H496" s="23"/>
    </row>
    <row r="497" spans="1:8" ht="12.75">
      <c r="A497" s="2"/>
      <c r="B497" s="46"/>
      <c r="C497" s="2"/>
      <c r="D497" s="2"/>
      <c r="E497" s="25"/>
      <c r="F497" s="63"/>
      <c r="G497" s="23"/>
      <c r="H497" s="23"/>
    </row>
    <row r="498" spans="1:8" ht="12.75">
      <c r="A498" s="2"/>
      <c r="B498" s="46"/>
      <c r="C498" s="2"/>
      <c r="D498" s="2"/>
      <c r="E498" s="25"/>
      <c r="F498" s="63"/>
      <c r="G498" s="23"/>
      <c r="H498" s="23"/>
    </row>
    <row r="499" spans="1:8" ht="12.75">
      <c r="A499" s="2"/>
      <c r="B499" s="46"/>
      <c r="C499" s="2"/>
      <c r="D499" s="2"/>
      <c r="E499" s="25"/>
      <c r="F499" s="63"/>
      <c r="G499" s="23"/>
      <c r="H499" s="23"/>
    </row>
    <row r="500" spans="1:8" ht="12.75">
      <c r="A500" s="2"/>
      <c r="B500" s="46"/>
      <c r="C500" s="2"/>
      <c r="D500" s="2"/>
      <c r="E500" s="25"/>
      <c r="F500" s="63"/>
      <c r="G500" s="23"/>
      <c r="H500" s="23"/>
    </row>
    <row r="501" spans="1:8" ht="12.75">
      <c r="A501" s="2"/>
      <c r="B501" s="46"/>
      <c r="C501" s="2"/>
      <c r="D501" s="2"/>
      <c r="E501" s="25"/>
      <c r="F501" s="63"/>
      <c r="G501" s="23"/>
      <c r="H501" s="23"/>
    </row>
    <row r="502" spans="1:8" ht="12.75">
      <c r="A502" s="2"/>
      <c r="B502" s="46"/>
      <c r="C502" s="2"/>
      <c r="D502" s="2"/>
      <c r="E502" s="25"/>
      <c r="F502" s="63"/>
      <c r="G502" s="23"/>
      <c r="H502" s="23"/>
    </row>
    <row r="503" spans="1:8" ht="12.75">
      <c r="A503" s="2"/>
      <c r="B503" s="46"/>
      <c r="C503" s="2"/>
      <c r="D503" s="2"/>
      <c r="E503" s="25"/>
      <c r="F503" s="63"/>
      <c r="G503" s="23"/>
      <c r="H503" s="23"/>
    </row>
    <row r="504" spans="1:8" ht="12.75">
      <c r="A504" s="2"/>
      <c r="B504" s="46"/>
      <c r="C504" s="2"/>
      <c r="D504" s="2"/>
      <c r="E504" s="25"/>
      <c r="F504" s="63"/>
      <c r="G504" s="23"/>
      <c r="H504" s="23"/>
    </row>
    <row r="505" spans="1:8" ht="12.75">
      <c r="A505" s="2"/>
      <c r="B505" s="46"/>
      <c r="C505" s="2"/>
      <c r="D505" s="2"/>
      <c r="E505" s="25"/>
      <c r="F505" s="63"/>
      <c r="G505" s="23"/>
      <c r="H505" s="23"/>
    </row>
    <row r="506" spans="1:8" ht="12.75">
      <c r="A506" s="2"/>
      <c r="B506" s="46"/>
      <c r="C506" s="2"/>
      <c r="D506" s="2"/>
      <c r="E506" s="25"/>
      <c r="F506" s="63"/>
      <c r="G506" s="23"/>
      <c r="H506" s="23"/>
    </row>
    <row r="507" spans="1:8" ht="12.75">
      <c r="A507" s="2"/>
      <c r="B507" s="46"/>
      <c r="C507" s="2"/>
      <c r="D507" s="2"/>
      <c r="E507" s="25"/>
      <c r="F507" s="63"/>
      <c r="G507" s="23"/>
      <c r="H507" s="23"/>
    </row>
    <row r="508" spans="1:8" ht="12.75">
      <c r="A508" s="2"/>
      <c r="B508" s="46"/>
      <c r="C508" s="2"/>
      <c r="D508" s="2"/>
      <c r="E508" s="25"/>
      <c r="F508" s="63"/>
      <c r="G508" s="23"/>
      <c r="H508" s="23"/>
    </row>
    <row r="509" spans="1:8" ht="12.75">
      <c r="A509" s="2"/>
      <c r="B509" s="46"/>
      <c r="C509" s="2"/>
      <c r="D509" s="2"/>
      <c r="E509" s="25"/>
      <c r="F509" s="63"/>
      <c r="G509" s="23"/>
      <c r="H509" s="23"/>
    </row>
    <row r="510" spans="1:8" ht="12.75">
      <c r="A510" s="2"/>
      <c r="B510" s="46"/>
      <c r="C510" s="2"/>
      <c r="D510" s="2"/>
      <c r="E510" s="25"/>
      <c r="F510" s="63"/>
      <c r="G510" s="23"/>
      <c r="H510" s="23"/>
    </row>
    <row r="511" spans="1:8" ht="12.75">
      <c r="A511" s="2"/>
      <c r="B511" s="46"/>
      <c r="C511" s="2"/>
      <c r="D511" s="2"/>
      <c r="E511" s="25"/>
      <c r="F511" s="63"/>
      <c r="G511" s="23"/>
      <c r="H511" s="23"/>
    </row>
    <row r="512" spans="1:8" ht="12.75">
      <c r="A512" s="2"/>
      <c r="B512" s="46"/>
      <c r="C512" s="2"/>
      <c r="D512" s="2"/>
      <c r="E512" s="25"/>
      <c r="F512" s="63"/>
      <c r="G512" s="23"/>
      <c r="H512" s="23"/>
    </row>
    <row r="513" spans="1:8" ht="12.75">
      <c r="A513" s="2"/>
      <c r="B513" s="46"/>
      <c r="C513" s="2"/>
      <c r="D513" s="2"/>
      <c r="E513" s="25"/>
      <c r="F513" s="63"/>
      <c r="G513" s="23"/>
      <c r="H513" s="23"/>
    </row>
    <row r="514" spans="1:8" ht="12.75">
      <c r="A514" s="2"/>
      <c r="B514" s="46"/>
      <c r="C514" s="2"/>
      <c r="D514" s="2"/>
      <c r="E514" s="25"/>
      <c r="F514" s="63"/>
      <c r="G514" s="23"/>
      <c r="H514" s="23"/>
    </row>
    <row r="515" spans="1:8" ht="12.75">
      <c r="A515" s="2"/>
      <c r="B515" s="46"/>
      <c r="C515" s="2"/>
      <c r="D515" s="2"/>
      <c r="E515" s="25"/>
      <c r="F515" s="63"/>
      <c r="G515" s="23"/>
      <c r="H515" s="23"/>
    </row>
    <row r="516" spans="1:8" ht="12.75">
      <c r="A516" s="2"/>
      <c r="B516" s="46"/>
      <c r="C516" s="2"/>
      <c r="D516" s="2"/>
      <c r="E516" s="25"/>
      <c r="F516" s="63"/>
      <c r="G516" s="23"/>
      <c r="H516" s="23"/>
    </row>
    <row r="517" spans="1:8" ht="12.75">
      <c r="A517" s="2"/>
      <c r="B517" s="46"/>
      <c r="C517" s="2"/>
      <c r="D517" s="2"/>
      <c r="E517" s="25"/>
      <c r="F517" s="63"/>
      <c r="G517" s="23"/>
      <c r="H517" s="23"/>
    </row>
    <row r="518" spans="1:8" ht="12.75">
      <c r="A518" s="2"/>
      <c r="B518" s="46"/>
      <c r="C518" s="2"/>
      <c r="D518" s="2"/>
      <c r="E518" s="25"/>
      <c r="F518" s="63"/>
      <c r="G518" s="23"/>
      <c r="H518" s="23"/>
    </row>
    <row r="519" spans="1:8" ht="12.75">
      <c r="A519" s="2"/>
      <c r="B519" s="46"/>
      <c r="C519" s="2"/>
      <c r="D519" s="2"/>
      <c r="E519" s="25"/>
      <c r="F519" s="63"/>
      <c r="G519" s="23"/>
      <c r="H519" s="23"/>
    </row>
    <row r="520" spans="1:8" ht="12.75">
      <c r="A520" s="2"/>
      <c r="B520" s="46"/>
      <c r="C520" s="2"/>
      <c r="D520" s="2"/>
      <c r="E520" s="25"/>
      <c r="F520" s="63"/>
      <c r="G520" s="23"/>
      <c r="H520" s="23"/>
    </row>
    <row r="521" spans="1:8" ht="12.75">
      <c r="A521" s="2"/>
      <c r="B521" s="46"/>
      <c r="C521" s="2"/>
      <c r="D521" s="2"/>
      <c r="E521" s="25"/>
      <c r="F521" s="63"/>
      <c r="G521" s="23"/>
      <c r="H521" s="23"/>
    </row>
    <row r="522" spans="1:8" ht="12.75">
      <c r="A522" s="2"/>
      <c r="B522" s="46"/>
      <c r="C522" s="2"/>
      <c r="D522" s="2"/>
      <c r="E522" s="25"/>
      <c r="F522" s="63"/>
      <c r="G522" s="23"/>
      <c r="H522" s="23"/>
    </row>
    <row r="523" spans="1:8" ht="12.75">
      <c r="A523" s="2"/>
      <c r="B523" s="46"/>
      <c r="C523" s="2"/>
      <c r="D523" s="2"/>
      <c r="E523" s="25"/>
      <c r="F523" s="63"/>
      <c r="G523" s="23"/>
      <c r="H523" s="23"/>
    </row>
    <row r="524" spans="1:8" ht="12.75">
      <c r="A524" s="2"/>
      <c r="B524" s="46"/>
      <c r="C524" s="2"/>
      <c r="D524" s="2"/>
      <c r="E524" s="25"/>
      <c r="F524" s="63"/>
      <c r="G524" s="23"/>
      <c r="H524" s="23"/>
    </row>
    <row r="525" spans="1:8" ht="12.75">
      <c r="A525" s="2"/>
      <c r="B525" s="46"/>
      <c r="C525" s="2"/>
      <c r="D525" s="2"/>
      <c r="E525" s="25"/>
      <c r="F525" s="63"/>
      <c r="G525" s="23"/>
      <c r="H525" s="23"/>
    </row>
    <row r="526" spans="1:8" ht="12.75">
      <c r="A526" s="2"/>
      <c r="B526" s="46"/>
      <c r="C526" s="2"/>
      <c r="D526" s="2"/>
      <c r="E526" s="25"/>
      <c r="F526" s="63"/>
      <c r="G526" s="23"/>
      <c r="H526" s="23"/>
    </row>
    <row r="527" spans="1:8" ht="12.75">
      <c r="A527" s="2"/>
      <c r="B527" s="46"/>
      <c r="C527" s="2"/>
      <c r="D527" s="2"/>
      <c r="E527" s="25"/>
      <c r="F527" s="63"/>
      <c r="G527" s="23"/>
      <c r="H527" s="23"/>
    </row>
    <row r="528" spans="1:8" ht="12.75">
      <c r="A528" s="2"/>
      <c r="B528" s="46"/>
      <c r="C528" s="2"/>
      <c r="D528" s="2"/>
      <c r="E528" s="25"/>
      <c r="F528" s="63"/>
      <c r="G528" s="23"/>
      <c r="H528" s="23"/>
    </row>
    <row r="529" spans="1:8" ht="12.75">
      <c r="A529" s="2"/>
      <c r="B529" s="46"/>
      <c r="C529" s="2"/>
      <c r="D529" s="2"/>
      <c r="E529" s="25"/>
      <c r="F529" s="63"/>
      <c r="G529" s="23"/>
      <c r="H529" s="23"/>
    </row>
    <row r="530" spans="1:8" ht="12.75">
      <c r="A530" s="2"/>
      <c r="B530" s="46"/>
      <c r="C530" s="2"/>
      <c r="D530" s="2"/>
      <c r="E530" s="25"/>
      <c r="F530" s="63"/>
      <c r="G530" s="23"/>
      <c r="H530" s="23"/>
    </row>
    <row r="531" spans="1:8" ht="12.75">
      <c r="A531" s="2"/>
      <c r="B531" s="46"/>
      <c r="C531" s="2"/>
      <c r="D531" s="2"/>
      <c r="E531" s="25"/>
      <c r="F531" s="63"/>
      <c r="G531" s="23"/>
      <c r="H531" s="23"/>
    </row>
    <row r="532" spans="1:8" ht="12.75">
      <c r="A532" s="2"/>
      <c r="B532" s="46"/>
      <c r="C532" s="2"/>
      <c r="D532" s="2"/>
      <c r="E532" s="25"/>
      <c r="F532" s="63"/>
      <c r="G532" s="23"/>
      <c r="H532" s="23"/>
    </row>
    <row r="533" spans="1:8" ht="12.75">
      <c r="A533" s="2"/>
      <c r="B533" s="46"/>
      <c r="C533" s="2"/>
      <c r="D533" s="2"/>
      <c r="E533" s="25"/>
      <c r="F533" s="63"/>
      <c r="G533" s="23"/>
      <c r="H533" s="23"/>
    </row>
    <row r="534" spans="1:8" ht="12.75">
      <c r="A534" s="2"/>
      <c r="B534" s="46"/>
      <c r="C534" s="2"/>
      <c r="D534" s="2"/>
      <c r="E534" s="25"/>
      <c r="F534" s="63"/>
      <c r="G534" s="23"/>
      <c r="H534" s="23"/>
    </row>
    <row r="535" spans="1:8" ht="12.75">
      <c r="A535" s="2"/>
      <c r="B535" s="46"/>
      <c r="C535" s="2"/>
      <c r="D535" s="2"/>
      <c r="E535" s="25"/>
      <c r="F535" s="63"/>
      <c r="G535" s="23"/>
      <c r="H535" s="23"/>
    </row>
    <row r="536" spans="1:8" ht="12.75">
      <c r="A536" s="2"/>
      <c r="B536" s="46"/>
      <c r="C536" s="2"/>
      <c r="D536" s="2"/>
      <c r="E536" s="25"/>
      <c r="F536" s="63"/>
      <c r="G536" s="23"/>
      <c r="H536" s="23"/>
    </row>
    <row r="537" spans="1:8" ht="12.75">
      <c r="A537" s="2"/>
      <c r="B537" s="46"/>
      <c r="C537" s="2"/>
      <c r="D537" s="2"/>
      <c r="E537" s="25"/>
      <c r="F537" s="63"/>
      <c r="G537" s="23"/>
      <c r="H537" s="23"/>
    </row>
    <row r="538" spans="1:8" ht="12.75">
      <c r="A538" s="2"/>
      <c r="B538" s="46"/>
      <c r="C538" s="2"/>
      <c r="D538" s="2"/>
      <c r="E538" s="25"/>
      <c r="F538" s="63"/>
      <c r="G538" s="23"/>
      <c r="H538" s="23"/>
    </row>
    <row r="539" spans="1:8" ht="12.75">
      <c r="A539" s="2"/>
      <c r="B539" s="46"/>
      <c r="C539" s="2"/>
      <c r="D539" s="2"/>
      <c r="E539" s="25"/>
      <c r="F539" s="63"/>
      <c r="G539" s="23"/>
      <c r="H539" s="23"/>
    </row>
    <row r="540" spans="1:8" ht="12.75">
      <c r="A540" s="2"/>
      <c r="B540" s="46"/>
      <c r="C540" s="2"/>
      <c r="D540" s="2"/>
      <c r="E540" s="25"/>
      <c r="F540" s="63"/>
      <c r="G540" s="23"/>
      <c r="H540" s="23"/>
    </row>
    <row r="541" spans="1:8" ht="12.75">
      <c r="A541" s="2"/>
      <c r="B541" s="46"/>
      <c r="C541" s="2"/>
      <c r="D541" s="2"/>
      <c r="E541" s="25"/>
      <c r="F541" s="63"/>
      <c r="G541" s="23"/>
      <c r="H541" s="23"/>
    </row>
    <row r="542" spans="1:8" ht="12.75">
      <c r="A542" s="2"/>
      <c r="B542" s="46"/>
      <c r="C542" s="2"/>
      <c r="D542" s="2"/>
      <c r="E542" s="25"/>
      <c r="F542" s="63"/>
      <c r="G542" s="23"/>
      <c r="H542" s="23"/>
    </row>
    <row r="543" spans="1:8" ht="12.75">
      <c r="A543" s="2"/>
      <c r="B543" s="46"/>
      <c r="C543" s="2"/>
      <c r="D543" s="2"/>
      <c r="E543" s="25"/>
      <c r="F543" s="63"/>
      <c r="G543" s="23"/>
      <c r="H543" s="23"/>
    </row>
    <row r="544" spans="1:8" ht="12.75">
      <c r="A544" s="2"/>
      <c r="B544" s="46"/>
      <c r="C544" s="2"/>
      <c r="D544" s="2"/>
      <c r="E544" s="25"/>
      <c r="F544" s="63"/>
      <c r="G544" s="23"/>
      <c r="H544" s="23"/>
    </row>
    <row r="545" spans="1:8" ht="12.75">
      <c r="A545" s="2"/>
      <c r="B545" s="46"/>
      <c r="C545" s="2"/>
      <c r="D545" s="2"/>
      <c r="E545" s="25"/>
      <c r="F545" s="63"/>
      <c r="G545" s="23"/>
      <c r="H545" s="23"/>
    </row>
    <row r="546" spans="1:8" ht="12.75">
      <c r="A546" s="2"/>
      <c r="B546" s="46"/>
      <c r="C546" s="2"/>
      <c r="D546" s="2"/>
      <c r="E546" s="25"/>
      <c r="F546" s="63"/>
      <c r="G546" s="23"/>
      <c r="H546" s="23"/>
    </row>
    <row r="547" spans="1:8" ht="12.75">
      <c r="A547" s="2"/>
      <c r="B547" s="46"/>
      <c r="C547" s="2"/>
      <c r="D547" s="2"/>
      <c r="E547" s="25"/>
      <c r="F547" s="63"/>
      <c r="G547" s="23"/>
      <c r="H547" s="23"/>
    </row>
    <row r="548" spans="1:8" ht="12.75">
      <c r="A548" s="2"/>
      <c r="B548" s="46"/>
      <c r="C548" s="2"/>
      <c r="D548" s="2"/>
      <c r="E548" s="25"/>
      <c r="F548" s="63"/>
      <c r="G548" s="23"/>
      <c r="H548" s="23"/>
    </row>
    <row r="549" spans="1:8" ht="12.75">
      <c r="A549" s="2"/>
      <c r="B549" s="46"/>
      <c r="C549" s="2"/>
      <c r="D549" s="2"/>
      <c r="E549" s="25"/>
      <c r="F549" s="63"/>
      <c r="G549" s="23"/>
      <c r="H549" s="23"/>
    </row>
    <row r="550" spans="1:8" ht="12.75">
      <c r="A550" s="2"/>
      <c r="B550" s="46"/>
      <c r="C550" s="2"/>
      <c r="D550" s="2"/>
      <c r="E550" s="25"/>
      <c r="F550" s="63"/>
      <c r="G550" s="23"/>
      <c r="H550" s="23"/>
    </row>
    <row r="551" spans="1:8" ht="12.75">
      <c r="A551" s="2"/>
      <c r="B551" s="46"/>
      <c r="C551" s="2"/>
      <c r="D551" s="2"/>
      <c r="E551" s="25"/>
      <c r="F551" s="63"/>
      <c r="G551" s="23"/>
      <c r="H551" s="23"/>
    </row>
    <row r="552" spans="1:8" ht="12.75">
      <c r="A552" s="2"/>
      <c r="B552" s="46"/>
      <c r="C552" s="2"/>
      <c r="D552" s="2"/>
      <c r="E552" s="25"/>
      <c r="F552" s="63"/>
      <c r="G552" s="23"/>
      <c r="H552" s="23"/>
    </row>
    <row r="553" spans="1:8" ht="12.75">
      <c r="A553" s="2"/>
      <c r="B553" s="46"/>
      <c r="C553" s="2"/>
      <c r="D553" s="2"/>
      <c r="E553" s="25"/>
      <c r="F553" s="63"/>
      <c r="G553" s="23"/>
      <c r="H553" s="23"/>
    </row>
    <row r="554" spans="1:8" ht="12.75">
      <c r="A554" s="2"/>
      <c r="B554" s="46"/>
      <c r="C554" s="2"/>
      <c r="D554" s="2"/>
      <c r="E554" s="25"/>
      <c r="F554" s="63"/>
      <c r="G554" s="23"/>
      <c r="H554" s="23"/>
    </row>
    <row r="555" spans="1:8" ht="12.75">
      <c r="A555" s="2"/>
      <c r="B555" s="46"/>
      <c r="C555" s="2"/>
      <c r="D555" s="2"/>
      <c r="E555" s="25"/>
      <c r="F555" s="63"/>
      <c r="G555" s="23"/>
      <c r="H555" s="23"/>
    </row>
    <row r="556" spans="1:8" ht="12.75">
      <c r="A556" s="2"/>
      <c r="B556" s="46"/>
      <c r="C556" s="2"/>
      <c r="D556" s="2"/>
      <c r="E556" s="25"/>
      <c r="F556" s="63"/>
      <c r="G556" s="23"/>
      <c r="H556" s="23"/>
    </row>
    <row r="557" spans="1:8" ht="12.75">
      <c r="A557" s="2"/>
      <c r="B557" s="46"/>
      <c r="C557" s="2"/>
      <c r="D557" s="2"/>
      <c r="E557" s="25"/>
      <c r="F557" s="63"/>
      <c r="G557" s="23"/>
      <c r="H557" s="23"/>
    </row>
    <row r="558" spans="1:8" ht="12.75">
      <c r="A558" s="2"/>
      <c r="B558" s="46"/>
      <c r="C558" s="2"/>
      <c r="D558" s="2"/>
      <c r="E558" s="25"/>
      <c r="F558" s="63"/>
      <c r="G558" s="23"/>
      <c r="H558" s="23"/>
    </row>
    <row r="559" spans="1:8" ht="12.75">
      <c r="A559" s="2"/>
      <c r="B559" s="46"/>
      <c r="C559" s="2"/>
      <c r="D559" s="2"/>
      <c r="E559" s="25"/>
      <c r="F559" s="63"/>
      <c r="G559" s="23"/>
      <c r="H559" s="23"/>
    </row>
    <row r="560" spans="1:8" ht="12.75">
      <c r="A560" s="2"/>
      <c r="B560" s="46"/>
      <c r="C560" s="2"/>
      <c r="D560" s="2"/>
      <c r="E560" s="25"/>
      <c r="F560" s="63"/>
      <c r="G560" s="23"/>
      <c r="H560" s="23"/>
    </row>
    <row r="561" spans="1:8" ht="12.75">
      <c r="A561" s="2"/>
      <c r="B561" s="46"/>
      <c r="C561" s="2"/>
      <c r="D561" s="2"/>
      <c r="E561" s="25"/>
      <c r="F561" s="63"/>
      <c r="G561" s="23"/>
      <c r="H561" s="23"/>
    </row>
    <row r="562" spans="1:8" ht="12.75">
      <c r="A562" s="2"/>
      <c r="B562" s="46"/>
      <c r="C562" s="2"/>
      <c r="D562" s="2"/>
      <c r="E562" s="25"/>
      <c r="F562" s="63"/>
      <c r="G562" s="23"/>
      <c r="H562" s="23"/>
    </row>
    <row r="563" spans="1:8" ht="12.75">
      <c r="A563" s="2"/>
      <c r="B563" s="46"/>
      <c r="C563" s="2"/>
      <c r="D563" s="2"/>
      <c r="E563" s="25"/>
      <c r="F563" s="63"/>
      <c r="G563" s="23"/>
      <c r="H563" s="23"/>
    </row>
    <row r="564" spans="1:8" ht="12.75">
      <c r="A564" s="2"/>
      <c r="B564" s="46"/>
      <c r="C564" s="2"/>
      <c r="D564" s="2"/>
      <c r="E564" s="25"/>
      <c r="F564" s="63"/>
      <c r="G564" s="23"/>
      <c r="H564" s="23"/>
    </row>
    <row r="565" spans="1:8" ht="12.75">
      <c r="A565" s="2"/>
      <c r="B565" s="46"/>
      <c r="C565" s="2"/>
      <c r="D565" s="2"/>
      <c r="E565" s="25"/>
      <c r="F565" s="63"/>
      <c r="G565" s="23"/>
      <c r="H565" s="23"/>
    </row>
    <row r="566" spans="1:8" ht="12.75">
      <c r="A566" s="2"/>
      <c r="B566" s="46"/>
      <c r="C566" s="2"/>
      <c r="D566" s="2"/>
      <c r="E566" s="25"/>
      <c r="F566" s="63"/>
      <c r="G566" s="23"/>
      <c r="H566" s="23"/>
    </row>
    <row r="567" spans="1:8" ht="12.75">
      <c r="A567" s="2"/>
      <c r="B567" s="46"/>
      <c r="C567" s="2"/>
      <c r="D567" s="2"/>
      <c r="E567" s="25"/>
      <c r="F567" s="63"/>
      <c r="G567" s="23"/>
      <c r="H567" s="23"/>
    </row>
    <row r="568" spans="1:8" ht="12.75">
      <c r="A568" s="2"/>
      <c r="B568" s="46"/>
      <c r="C568" s="2"/>
      <c r="D568" s="2"/>
      <c r="E568" s="25"/>
      <c r="F568" s="63"/>
      <c r="G568" s="23"/>
      <c r="H568" s="23"/>
    </row>
    <row r="569" spans="1:8" ht="12.75">
      <c r="A569" s="2"/>
      <c r="B569" s="46"/>
      <c r="C569" s="2"/>
      <c r="D569" s="2"/>
      <c r="E569" s="25"/>
      <c r="F569" s="63"/>
      <c r="G569" s="23"/>
      <c r="H569" s="23"/>
    </row>
    <row r="570" spans="1:8" ht="12.75">
      <c r="A570" s="2"/>
      <c r="B570" s="46"/>
      <c r="C570" s="2"/>
      <c r="D570" s="2"/>
      <c r="E570" s="25"/>
      <c r="F570" s="63"/>
      <c r="G570" s="23"/>
      <c r="H570" s="23"/>
    </row>
    <row r="571" spans="1:8" ht="12.75">
      <c r="A571" s="2"/>
      <c r="B571" s="46"/>
      <c r="C571" s="2"/>
      <c r="D571" s="2"/>
      <c r="E571" s="25"/>
      <c r="F571" s="63"/>
      <c r="G571" s="23"/>
      <c r="H571" s="23"/>
    </row>
    <row r="572" spans="1:8" ht="12.75">
      <c r="A572" s="2"/>
      <c r="B572" s="46"/>
      <c r="C572" s="2"/>
      <c r="D572" s="2"/>
      <c r="E572" s="25"/>
      <c r="F572" s="63"/>
      <c r="G572" s="23"/>
      <c r="H572" s="23"/>
    </row>
    <row r="573" spans="1:8" ht="12.75">
      <c r="A573" s="2"/>
      <c r="B573" s="46"/>
      <c r="C573" s="2"/>
      <c r="D573" s="2"/>
      <c r="E573" s="25"/>
      <c r="F573" s="63"/>
      <c r="G573" s="23"/>
      <c r="H573" s="23"/>
    </row>
    <row r="574" spans="1:8" ht="12.75">
      <c r="A574" s="2"/>
      <c r="B574" s="46"/>
      <c r="C574" s="2"/>
      <c r="D574" s="2"/>
      <c r="E574" s="25"/>
      <c r="F574" s="63"/>
      <c r="G574" s="23"/>
      <c r="H574" s="23"/>
    </row>
    <row r="575" spans="1:8" ht="12.75">
      <c r="A575" s="2"/>
      <c r="B575" s="46"/>
      <c r="C575" s="2"/>
      <c r="D575" s="2"/>
      <c r="E575" s="25"/>
      <c r="F575" s="63"/>
      <c r="G575" s="23"/>
      <c r="H575" s="23"/>
    </row>
    <row r="576" spans="1:8" ht="12.75">
      <c r="A576" s="2"/>
      <c r="B576" s="46"/>
      <c r="C576" s="2"/>
      <c r="D576" s="2"/>
      <c r="E576" s="25"/>
      <c r="F576" s="63"/>
      <c r="G576" s="23"/>
      <c r="H576" s="23"/>
    </row>
    <row r="577" spans="1:8" ht="12.75">
      <c r="A577" s="2"/>
      <c r="B577" s="46"/>
      <c r="C577" s="2"/>
      <c r="D577" s="2"/>
      <c r="E577" s="25"/>
      <c r="F577" s="63"/>
      <c r="G577" s="23"/>
      <c r="H577" s="23"/>
    </row>
    <row r="578" spans="1:8" ht="12.75">
      <c r="A578" s="2"/>
      <c r="B578" s="46"/>
      <c r="C578" s="2"/>
      <c r="D578" s="2"/>
      <c r="E578" s="25"/>
      <c r="F578" s="63"/>
      <c r="G578" s="23"/>
      <c r="H578" s="23"/>
    </row>
    <row r="579" spans="1:8" ht="12.75">
      <c r="A579" s="2"/>
      <c r="B579" s="46"/>
      <c r="C579" s="2"/>
      <c r="D579" s="2"/>
      <c r="E579" s="25"/>
      <c r="F579" s="63"/>
      <c r="G579" s="23"/>
      <c r="H579" s="23"/>
    </row>
    <row r="580" spans="1:8" ht="12.75">
      <c r="A580" s="2"/>
      <c r="B580" s="46"/>
      <c r="C580" s="2"/>
      <c r="D580" s="2"/>
      <c r="E580" s="25"/>
      <c r="F580" s="63"/>
      <c r="G580" s="23"/>
      <c r="H580" s="23"/>
    </row>
    <row r="581" spans="1:8" ht="12.75">
      <c r="A581" s="2"/>
      <c r="B581" s="46"/>
      <c r="C581" s="2"/>
      <c r="D581" s="2"/>
      <c r="E581" s="25"/>
      <c r="F581" s="63"/>
      <c r="G581" s="23"/>
      <c r="H581" s="23"/>
    </row>
    <row r="582" spans="1:8" ht="12.75">
      <c r="A582" s="2"/>
      <c r="B582" s="46"/>
      <c r="C582" s="2"/>
      <c r="D582" s="2"/>
      <c r="E582" s="25"/>
      <c r="F582" s="63"/>
      <c r="G582" s="23"/>
      <c r="H582" s="23"/>
    </row>
    <row r="583" spans="1:8" ht="12.75">
      <c r="A583" s="2"/>
      <c r="B583" s="46"/>
      <c r="C583" s="2"/>
      <c r="D583" s="2"/>
      <c r="E583" s="25"/>
      <c r="F583" s="63"/>
      <c r="G583" s="23"/>
      <c r="H583" s="23"/>
    </row>
    <row r="584" spans="1:8" ht="12.75">
      <c r="A584" s="2"/>
      <c r="B584" s="46"/>
      <c r="C584" s="2"/>
      <c r="D584" s="2"/>
      <c r="E584" s="25"/>
      <c r="F584" s="63"/>
      <c r="G584" s="23"/>
      <c r="H584" s="23"/>
    </row>
    <row r="585" spans="1:8" ht="12.75">
      <c r="A585" s="2"/>
      <c r="B585" s="46"/>
      <c r="C585" s="2"/>
      <c r="D585" s="2"/>
      <c r="E585" s="25"/>
      <c r="F585" s="63"/>
      <c r="G585" s="23"/>
      <c r="H585" s="23"/>
    </row>
    <row r="586" spans="1:8" ht="12.75">
      <c r="A586" s="2"/>
      <c r="B586" s="46"/>
      <c r="C586" s="2"/>
      <c r="D586" s="2"/>
      <c r="E586" s="25"/>
      <c r="F586" s="63"/>
      <c r="G586" s="23"/>
      <c r="H586" s="23"/>
    </row>
    <row r="587" spans="1:8" ht="12.75">
      <c r="A587" s="2"/>
      <c r="B587" s="46"/>
      <c r="C587" s="2"/>
      <c r="D587" s="2"/>
      <c r="E587" s="25"/>
      <c r="F587" s="63"/>
      <c r="G587" s="23"/>
      <c r="H587" s="23"/>
    </row>
    <row r="588" spans="1:8" ht="12.75">
      <c r="A588" s="2"/>
      <c r="B588" s="46"/>
      <c r="C588" s="2"/>
      <c r="D588" s="2"/>
      <c r="E588" s="25"/>
      <c r="F588" s="63"/>
      <c r="G588" s="23"/>
      <c r="H588" s="23"/>
    </row>
    <row r="589" spans="1:8" ht="12.75">
      <c r="A589" s="2"/>
      <c r="B589" s="46"/>
      <c r="C589" s="2"/>
      <c r="D589" s="2"/>
      <c r="E589" s="25"/>
      <c r="F589" s="63"/>
      <c r="G589" s="23"/>
      <c r="H589" s="23"/>
    </row>
    <row r="590" spans="1:8" ht="12.75">
      <c r="A590" s="2"/>
      <c r="B590" s="46"/>
      <c r="C590" s="2"/>
      <c r="D590" s="2"/>
      <c r="E590" s="25"/>
      <c r="F590" s="63"/>
      <c r="G590" s="23"/>
      <c r="H590" s="23"/>
    </row>
    <row r="591" spans="1:8" ht="12.75">
      <c r="A591" s="2"/>
      <c r="B591" s="46"/>
      <c r="C591" s="2"/>
      <c r="D591" s="2"/>
      <c r="E591" s="25"/>
      <c r="F591" s="63"/>
      <c r="G591" s="23"/>
      <c r="H591" s="23"/>
    </row>
    <row r="592" spans="1:8" ht="12.75">
      <c r="A592" s="2"/>
      <c r="B592" s="46"/>
      <c r="C592" s="2"/>
      <c r="D592" s="2"/>
      <c r="E592" s="25"/>
      <c r="F592" s="63"/>
      <c r="G592" s="23"/>
      <c r="H592" s="23"/>
    </row>
    <row r="593" spans="1:8" ht="12.75">
      <c r="A593" s="2"/>
      <c r="B593" s="46"/>
      <c r="C593" s="2"/>
      <c r="D593" s="2"/>
      <c r="E593" s="25"/>
      <c r="F593" s="63"/>
      <c r="G593" s="23"/>
      <c r="H593" s="23"/>
    </row>
    <row r="594" spans="1:8" ht="12.75">
      <c r="A594" s="2"/>
      <c r="B594" s="46"/>
      <c r="C594" s="2"/>
      <c r="D594" s="2"/>
      <c r="E594" s="25"/>
      <c r="F594" s="63"/>
      <c r="G594" s="23"/>
      <c r="H594" s="23"/>
    </row>
    <row r="595" spans="1:8" ht="12.75">
      <c r="A595" s="2"/>
      <c r="B595" s="46"/>
      <c r="C595" s="2"/>
      <c r="D595" s="2"/>
      <c r="E595" s="25"/>
      <c r="F595" s="63"/>
      <c r="G595" s="23"/>
      <c r="H595" s="23"/>
    </row>
    <row r="596" spans="1:8" ht="12.75">
      <c r="A596" s="2"/>
      <c r="B596" s="46"/>
      <c r="C596" s="2"/>
      <c r="D596" s="2"/>
      <c r="E596" s="25"/>
      <c r="F596" s="63"/>
      <c r="G596" s="23"/>
      <c r="H596" s="23"/>
    </row>
    <row r="597" spans="1:8" ht="12.75">
      <c r="A597" s="2"/>
      <c r="B597" s="46"/>
      <c r="C597" s="2"/>
      <c r="D597" s="2"/>
      <c r="E597" s="25"/>
      <c r="F597" s="63"/>
      <c r="G597" s="23"/>
      <c r="H597" s="23"/>
    </row>
    <row r="598" spans="1:8" ht="12.75">
      <c r="A598" s="2"/>
      <c r="B598" s="46"/>
      <c r="C598" s="2"/>
      <c r="D598" s="2"/>
      <c r="E598" s="25"/>
      <c r="F598" s="63"/>
      <c r="G598" s="23"/>
      <c r="H598" s="23"/>
    </row>
    <row r="599" spans="1:8" ht="12.75">
      <c r="A599" s="2"/>
      <c r="B599" s="46"/>
      <c r="C599" s="2"/>
      <c r="D599" s="2"/>
      <c r="E599" s="25"/>
      <c r="F599" s="63"/>
      <c r="G599" s="23"/>
      <c r="H599" s="23"/>
    </row>
    <row r="600" spans="1:8" ht="12.75">
      <c r="A600" s="2"/>
      <c r="B600" s="46"/>
      <c r="C600" s="2"/>
      <c r="D600" s="2"/>
      <c r="E600" s="25"/>
      <c r="F600" s="63"/>
      <c r="G600" s="23"/>
      <c r="H600" s="23"/>
    </row>
    <row r="601" spans="1:8" ht="12.75">
      <c r="A601" s="2"/>
      <c r="B601" s="46"/>
      <c r="C601" s="2"/>
      <c r="D601" s="2"/>
      <c r="E601" s="25"/>
      <c r="F601" s="63"/>
      <c r="G601" s="23"/>
      <c r="H601" s="23"/>
    </row>
    <row r="602" spans="1:8" ht="12.75">
      <c r="A602" s="2"/>
      <c r="B602" s="46"/>
      <c r="C602" s="2"/>
      <c r="D602" s="2"/>
      <c r="E602" s="25"/>
      <c r="F602" s="63"/>
      <c r="G602" s="23"/>
      <c r="H602" s="23"/>
    </row>
    <row r="603" spans="1:8" ht="12.75">
      <c r="A603" s="2"/>
      <c r="B603" s="46"/>
      <c r="C603" s="2"/>
      <c r="D603" s="2"/>
      <c r="E603" s="25"/>
      <c r="F603" s="63"/>
      <c r="G603" s="23"/>
      <c r="H603" s="23"/>
    </row>
    <row r="604" spans="1:8" ht="12.75">
      <c r="A604" s="2"/>
      <c r="B604" s="46"/>
      <c r="C604" s="2"/>
      <c r="D604" s="2"/>
      <c r="E604" s="25"/>
      <c r="F604" s="63"/>
      <c r="G604" s="23"/>
      <c r="H604" s="23"/>
    </row>
    <row r="605" spans="1:8" ht="12.75">
      <c r="A605" s="2"/>
      <c r="B605" s="46"/>
      <c r="C605" s="2"/>
      <c r="D605" s="2"/>
      <c r="E605" s="25"/>
      <c r="F605" s="63"/>
      <c r="G605" s="23"/>
      <c r="H605" s="23"/>
    </row>
    <row r="606" spans="1:8" ht="12.75">
      <c r="A606" s="2"/>
      <c r="B606" s="46"/>
      <c r="C606" s="2"/>
      <c r="D606" s="2"/>
      <c r="E606" s="25"/>
      <c r="F606" s="63"/>
      <c r="G606" s="23"/>
      <c r="H606" s="23"/>
    </row>
    <row r="607" spans="1:8" ht="12.75">
      <c r="A607" s="2"/>
      <c r="B607" s="46"/>
      <c r="C607" s="2"/>
      <c r="D607" s="2"/>
      <c r="E607" s="25"/>
      <c r="F607" s="63"/>
      <c r="G607" s="23"/>
      <c r="H607" s="23"/>
    </row>
    <row r="608" spans="1:8" ht="12.75">
      <c r="A608" s="2"/>
      <c r="B608" s="46"/>
      <c r="C608" s="2"/>
      <c r="D608" s="2"/>
      <c r="E608" s="25"/>
      <c r="F608" s="63"/>
      <c r="G608" s="23"/>
      <c r="H608" s="23"/>
    </row>
    <row r="609" spans="1:8" ht="12.75">
      <c r="A609" s="2"/>
      <c r="B609" s="46"/>
      <c r="C609" s="2"/>
      <c r="D609" s="2"/>
      <c r="E609" s="25"/>
      <c r="F609" s="63"/>
      <c r="G609" s="23"/>
      <c r="H609" s="23"/>
    </row>
    <row r="610" spans="1:8" ht="12.75">
      <c r="A610" s="2"/>
      <c r="B610" s="46"/>
      <c r="C610" s="2"/>
      <c r="D610" s="2"/>
      <c r="E610" s="25"/>
      <c r="F610" s="63"/>
      <c r="G610" s="23"/>
      <c r="H610" s="23"/>
    </row>
    <row r="611" spans="1:8" ht="12.75">
      <c r="A611" s="2"/>
      <c r="B611" s="46"/>
      <c r="C611" s="2"/>
      <c r="D611" s="2"/>
      <c r="E611" s="25"/>
      <c r="F611" s="63"/>
      <c r="G611" s="23"/>
      <c r="H611" s="23"/>
    </row>
    <row r="612" spans="1:8" ht="12.75">
      <c r="A612" s="2"/>
      <c r="B612" s="46"/>
      <c r="C612" s="2"/>
      <c r="D612" s="2"/>
      <c r="E612" s="25"/>
      <c r="F612" s="63"/>
      <c r="G612" s="23"/>
      <c r="H612" s="23"/>
    </row>
    <row r="613" spans="1:8" ht="12.75">
      <c r="A613" s="2"/>
      <c r="B613" s="46"/>
      <c r="C613" s="2"/>
      <c r="D613" s="2"/>
      <c r="E613" s="25"/>
      <c r="F613" s="63"/>
      <c r="G613" s="23"/>
      <c r="H613" s="23"/>
    </row>
    <row r="614" spans="1:8" ht="12.75">
      <c r="A614" s="2"/>
      <c r="B614" s="46"/>
      <c r="C614" s="2"/>
      <c r="D614" s="2"/>
      <c r="E614" s="25"/>
      <c r="F614" s="63"/>
      <c r="G614" s="23"/>
      <c r="H614" s="23"/>
    </row>
    <row r="615" spans="1:8" ht="12.75">
      <c r="A615" s="2"/>
      <c r="B615" s="46"/>
      <c r="C615" s="2"/>
      <c r="D615" s="2"/>
      <c r="E615" s="25"/>
      <c r="F615" s="63"/>
      <c r="G615" s="23"/>
      <c r="H615" s="23"/>
    </row>
    <row r="616" spans="1:8" ht="12.75">
      <c r="A616" s="2"/>
      <c r="B616" s="46"/>
      <c r="C616" s="2"/>
      <c r="D616" s="2"/>
      <c r="E616" s="25"/>
      <c r="F616" s="63"/>
      <c r="G616" s="23"/>
      <c r="H616" s="23"/>
    </row>
    <row r="617" spans="1:8" ht="12.75">
      <c r="A617" s="2"/>
      <c r="B617" s="46"/>
      <c r="C617" s="2"/>
      <c r="D617" s="2"/>
      <c r="E617" s="25"/>
      <c r="F617" s="63"/>
      <c r="G617" s="23"/>
      <c r="H617" s="23"/>
    </row>
    <row r="618" spans="1:8" ht="12.75">
      <c r="A618" s="2"/>
      <c r="B618" s="46"/>
      <c r="C618" s="2"/>
      <c r="D618" s="2"/>
      <c r="E618" s="25"/>
      <c r="F618" s="63"/>
      <c r="G618" s="23"/>
      <c r="H618" s="23"/>
    </row>
    <row r="619" spans="1:8" ht="12.75">
      <c r="A619" s="2"/>
      <c r="B619" s="46"/>
      <c r="C619" s="2"/>
      <c r="D619" s="2"/>
      <c r="E619" s="25"/>
      <c r="F619" s="63"/>
      <c r="G619" s="23"/>
      <c r="H619" s="23"/>
    </row>
    <row r="620" spans="1:8" ht="12.75">
      <c r="A620" s="2"/>
      <c r="B620" s="46"/>
      <c r="C620" s="2"/>
      <c r="D620" s="2"/>
      <c r="E620" s="25"/>
      <c r="F620" s="63"/>
      <c r="G620" s="23"/>
      <c r="H620" s="23"/>
    </row>
    <row r="621" spans="1:8" ht="12.75">
      <c r="A621" s="2"/>
      <c r="B621" s="46"/>
      <c r="C621" s="2"/>
      <c r="D621" s="2"/>
      <c r="E621" s="25"/>
      <c r="F621" s="63"/>
      <c r="G621" s="23"/>
      <c r="H621" s="23"/>
    </row>
    <row r="622" spans="1:8" ht="12.75">
      <c r="A622" s="2"/>
      <c r="B622" s="46"/>
      <c r="C622" s="2"/>
      <c r="D622" s="2"/>
      <c r="E622" s="25"/>
      <c r="F622" s="63"/>
      <c r="G622" s="23"/>
      <c r="H622" s="23"/>
    </row>
    <row r="623" spans="1:8" ht="12.75">
      <c r="A623" s="2"/>
      <c r="B623" s="46"/>
      <c r="C623" s="2"/>
      <c r="D623" s="2"/>
      <c r="E623" s="25"/>
      <c r="F623" s="63"/>
      <c r="G623" s="23"/>
      <c r="H623" s="23"/>
    </row>
    <row r="624" spans="1:8" ht="12.75">
      <c r="A624" s="2"/>
      <c r="B624" s="46"/>
      <c r="C624" s="2"/>
      <c r="D624" s="2"/>
      <c r="E624" s="25"/>
      <c r="F624" s="63"/>
      <c r="G624" s="23"/>
      <c r="H624" s="23"/>
    </row>
    <row r="625" spans="1:8" ht="12.75">
      <c r="A625" s="2"/>
      <c r="B625" s="46"/>
      <c r="C625" s="2"/>
      <c r="D625" s="2"/>
      <c r="E625" s="25"/>
      <c r="F625" s="63"/>
      <c r="G625" s="23"/>
      <c r="H625" s="23"/>
    </row>
    <row r="626" spans="1:8" ht="12.75">
      <c r="A626" s="2"/>
      <c r="B626" s="46"/>
      <c r="C626" s="2"/>
      <c r="D626" s="2"/>
      <c r="E626" s="25"/>
      <c r="F626" s="63"/>
      <c r="G626" s="23"/>
      <c r="H626" s="23"/>
    </row>
    <row r="627" spans="1:8" ht="12.75">
      <c r="A627" s="2"/>
      <c r="B627" s="46"/>
      <c r="C627" s="2"/>
      <c r="D627" s="2"/>
      <c r="E627" s="25"/>
      <c r="F627" s="63"/>
      <c r="G627" s="23"/>
      <c r="H627" s="23"/>
    </row>
    <row r="628" spans="1:8" ht="12.75">
      <c r="A628" s="2"/>
      <c r="B628" s="46"/>
      <c r="C628" s="2"/>
      <c r="D628" s="2"/>
      <c r="E628" s="25"/>
      <c r="F628" s="63"/>
      <c r="G628" s="23"/>
      <c r="H628" s="23"/>
    </row>
    <row r="629" spans="1:8" ht="12.75">
      <c r="A629" s="2"/>
      <c r="B629" s="46"/>
      <c r="C629" s="2"/>
      <c r="D629" s="2"/>
      <c r="E629" s="25"/>
      <c r="F629" s="63"/>
      <c r="G629" s="23"/>
      <c r="H629" s="23"/>
    </row>
    <row r="630" spans="1:8" ht="12.75">
      <c r="A630" s="2"/>
      <c r="B630" s="46"/>
      <c r="C630" s="2"/>
      <c r="D630" s="2"/>
      <c r="E630" s="25"/>
      <c r="F630" s="63"/>
      <c r="G630" s="23"/>
      <c r="H630" s="23"/>
    </row>
    <row r="631" spans="1:8" ht="12.75">
      <c r="A631" s="2"/>
      <c r="B631" s="46"/>
      <c r="C631" s="2"/>
      <c r="D631" s="2"/>
      <c r="E631" s="25"/>
      <c r="F631" s="63"/>
      <c r="G631" s="23"/>
      <c r="H631" s="23"/>
    </row>
    <row r="632" spans="1:8" ht="12.75">
      <c r="A632" s="2"/>
      <c r="B632" s="46"/>
      <c r="C632" s="2"/>
      <c r="D632" s="2"/>
      <c r="E632" s="25"/>
      <c r="F632" s="63"/>
      <c r="G632" s="23"/>
      <c r="H632" s="23"/>
    </row>
    <row r="633" spans="1:8" ht="12.75">
      <c r="A633" s="2"/>
      <c r="B633" s="46"/>
      <c r="C633" s="2"/>
      <c r="D633" s="2"/>
      <c r="E633" s="25"/>
      <c r="F633" s="63"/>
      <c r="G633" s="23"/>
      <c r="H633" s="23"/>
    </row>
    <row r="634" spans="1:8" ht="12.75">
      <c r="A634" s="2"/>
      <c r="B634" s="46"/>
      <c r="C634" s="2"/>
      <c r="D634" s="2"/>
      <c r="E634" s="25"/>
      <c r="F634" s="63"/>
      <c r="G634" s="23"/>
      <c r="H634" s="23"/>
    </row>
    <row r="635" spans="1:8" ht="12.75">
      <c r="A635" s="2"/>
      <c r="B635" s="46"/>
      <c r="C635" s="2"/>
      <c r="D635" s="2"/>
      <c r="E635" s="25"/>
      <c r="F635" s="63"/>
      <c r="G635" s="23"/>
      <c r="H635" s="23"/>
    </row>
    <row r="636" spans="1:8" ht="12.75">
      <c r="A636" s="2"/>
      <c r="B636" s="46"/>
      <c r="C636" s="2"/>
      <c r="D636" s="2"/>
      <c r="E636" s="25"/>
      <c r="F636" s="63"/>
      <c r="G636" s="23"/>
      <c r="H636" s="23"/>
    </row>
    <row r="637" spans="1:8" ht="12.75">
      <c r="A637" s="2"/>
      <c r="B637" s="46"/>
      <c r="C637" s="2"/>
      <c r="D637" s="2"/>
      <c r="E637" s="25"/>
      <c r="F637" s="63"/>
      <c r="G637" s="23"/>
      <c r="H637" s="23"/>
    </row>
    <row r="638" spans="1:8" ht="12.75">
      <c r="A638" s="2"/>
      <c r="B638" s="46"/>
      <c r="C638" s="2"/>
      <c r="D638" s="2"/>
      <c r="E638" s="25"/>
      <c r="F638" s="63"/>
      <c r="G638" s="23"/>
      <c r="H638" s="23"/>
    </row>
    <row r="639" spans="1:8" ht="12.75">
      <c r="A639" s="2"/>
      <c r="B639" s="46"/>
      <c r="C639" s="2"/>
      <c r="D639" s="2"/>
      <c r="E639" s="25"/>
      <c r="F639" s="63"/>
      <c r="G639" s="23"/>
      <c r="H639" s="23"/>
    </row>
    <row r="640" spans="1:8" ht="12.75">
      <c r="A640" s="2"/>
      <c r="B640" s="46"/>
      <c r="C640" s="2"/>
      <c r="D640" s="2"/>
      <c r="E640" s="25"/>
      <c r="F640" s="63"/>
      <c r="G640" s="23"/>
      <c r="H640" s="23"/>
    </row>
    <row r="641" spans="1:8" ht="12.75">
      <c r="A641" s="2"/>
      <c r="B641" s="46"/>
      <c r="C641" s="2"/>
      <c r="D641" s="2"/>
      <c r="E641" s="25"/>
      <c r="F641" s="63"/>
      <c r="G641" s="23"/>
      <c r="H641" s="23"/>
    </row>
    <row r="642" spans="1:8" ht="12.75">
      <c r="A642" s="2"/>
      <c r="B642" s="46"/>
      <c r="C642" s="2"/>
      <c r="D642" s="2"/>
      <c r="E642" s="25"/>
      <c r="F642" s="63"/>
      <c r="G642" s="23"/>
      <c r="H642" s="23"/>
    </row>
    <row r="643" spans="1:8" ht="12.75">
      <c r="A643" s="2"/>
      <c r="B643" s="46"/>
      <c r="C643" s="2"/>
      <c r="D643" s="2"/>
      <c r="E643" s="25"/>
      <c r="F643" s="63"/>
      <c r="G643" s="23"/>
      <c r="H643" s="23"/>
    </row>
    <row r="644" spans="1:8" ht="12.75">
      <c r="A644" s="2"/>
      <c r="B644" s="46"/>
      <c r="C644" s="2"/>
      <c r="D644" s="2"/>
      <c r="E644" s="25"/>
      <c r="F644" s="63"/>
      <c r="G644" s="23"/>
      <c r="H644" s="23"/>
    </row>
    <row r="645" spans="1:8" ht="12.75">
      <c r="A645" s="2"/>
      <c r="B645" s="46"/>
      <c r="C645" s="2"/>
      <c r="D645" s="2"/>
      <c r="E645" s="25"/>
      <c r="F645" s="63"/>
      <c r="G645" s="23"/>
      <c r="H645" s="23"/>
    </row>
    <row r="646" spans="1:8" ht="12.75">
      <c r="A646" s="2"/>
      <c r="B646" s="46"/>
      <c r="C646" s="2"/>
      <c r="D646" s="2"/>
      <c r="E646" s="25"/>
      <c r="F646" s="63"/>
      <c r="G646" s="23"/>
      <c r="H646" s="23"/>
    </row>
    <row r="647" spans="1:8" ht="12.75">
      <c r="A647" s="2"/>
      <c r="B647" s="46"/>
      <c r="C647" s="2"/>
      <c r="D647" s="2"/>
      <c r="E647" s="25"/>
      <c r="F647" s="63"/>
      <c r="G647" s="23"/>
      <c r="H647" s="23"/>
    </row>
    <row r="648" spans="1:8" ht="12.75">
      <c r="A648" s="2"/>
      <c r="B648" s="46"/>
      <c r="C648" s="2"/>
      <c r="D648" s="2"/>
      <c r="E648" s="25"/>
      <c r="F648" s="63"/>
      <c r="G648" s="23"/>
      <c r="H648" s="23"/>
    </row>
    <row r="649" spans="1:8" ht="12.75">
      <c r="A649" s="2"/>
      <c r="B649" s="46"/>
      <c r="C649" s="2"/>
      <c r="D649" s="2"/>
      <c r="E649" s="25"/>
      <c r="F649" s="63"/>
      <c r="G649" s="23"/>
      <c r="H649" s="23"/>
    </row>
    <row r="650" spans="1:8" ht="12.75">
      <c r="A650" s="2"/>
      <c r="B650" s="46"/>
      <c r="C650" s="2"/>
      <c r="D650" s="2"/>
      <c r="E650" s="25"/>
      <c r="F650" s="63"/>
      <c r="G650" s="23"/>
      <c r="H650" s="23"/>
    </row>
    <row r="651" spans="1:8" ht="12.75">
      <c r="A651" s="2"/>
      <c r="B651" s="46"/>
      <c r="C651" s="2"/>
      <c r="D651" s="2"/>
      <c r="E651" s="25"/>
      <c r="F651" s="63"/>
      <c r="G651" s="23"/>
      <c r="H651" s="23"/>
    </row>
    <row r="652" spans="1:8" ht="12.75">
      <c r="A652" s="2"/>
      <c r="B652" s="46"/>
      <c r="C652" s="2"/>
      <c r="D652" s="2"/>
      <c r="E652" s="25"/>
      <c r="F652" s="63"/>
      <c r="G652" s="23"/>
      <c r="H652" s="23"/>
    </row>
    <row r="653" spans="1:8" ht="12.75">
      <c r="A653" s="2"/>
      <c r="B653" s="46"/>
      <c r="C653" s="2"/>
      <c r="D653" s="2"/>
      <c r="E653" s="25"/>
      <c r="F653" s="63"/>
      <c r="G653" s="23"/>
      <c r="H653" s="23"/>
    </row>
    <row r="654" spans="1:8" ht="12.75">
      <c r="A654" s="2"/>
      <c r="B654" s="46"/>
      <c r="C654" s="2"/>
      <c r="D654" s="2"/>
      <c r="E654" s="25"/>
      <c r="F654" s="63"/>
      <c r="G654" s="23"/>
      <c r="H654" s="23"/>
    </row>
    <row r="655" spans="1:8" ht="12.75">
      <c r="A655" s="2"/>
      <c r="B655" s="46"/>
      <c r="C655" s="2"/>
      <c r="D655" s="2"/>
      <c r="E655" s="25"/>
      <c r="F655" s="63"/>
      <c r="G655" s="23"/>
      <c r="H655" s="23"/>
    </row>
    <row r="656" spans="1:8" ht="12.75">
      <c r="A656" s="2"/>
      <c r="B656" s="46"/>
      <c r="C656" s="2"/>
      <c r="D656" s="2"/>
      <c r="E656" s="25"/>
      <c r="F656" s="63"/>
      <c r="G656" s="23"/>
      <c r="H656" s="23"/>
    </row>
    <row r="657" spans="1:8" ht="12.75">
      <c r="A657" s="2"/>
      <c r="B657" s="46"/>
      <c r="C657" s="2"/>
      <c r="D657" s="2"/>
      <c r="E657" s="25"/>
      <c r="F657" s="63"/>
      <c r="G657" s="23"/>
      <c r="H657" s="23"/>
    </row>
    <row r="658" spans="1:8" ht="12.75">
      <c r="A658" s="2"/>
      <c r="B658" s="46"/>
      <c r="C658" s="2"/>
      <c r="D658" s="2"/>
      <c r="E658" s="25"/>
      <c r="F658" s="63"/>
      <c r="G658" s="23"/>
      <c r="H658" s="23"/>
    </row>
    <row r="659" spans="1:8" ht="12.75">
      <c r="A659" s="2"/>
      <c r="B659" s="46"/>
      <c r="C659" s="2"/>
      <c r="D659" s="2"/>
      <c r="E659" s="25"/>
      <c r="F659" s="63"/>
      <c r="G659" s="23"/>
      <c r="H659" s="23"/>
    </row>
    <row r="660" spans="1:8" ht="12.75">
      <c r="A660" s="2"/>
      <c r="B660" s="46"/>
      <c r="C660" s="2"/>
      <c r="D660" s="2"/>
      <c r="E660" s="25"/>
      <c r="F660" s="63"/>
      <c r="G660" s="23"/>
      <c r="H660" s="23"/>
    </row>
    <row r="661" spans="1:8" ht="12.75">
      <c r="A661" s="2"/>
      <c r="B661" s="46"/>
      <c r="C661" s="2"/>
      <c r="D661" s="2"/>
      <c r="E661" s="25"/>
      <c r="F661" s="63"/>
      <c r="G661" s="23"/>
      <c r="H661" s="23"/>
    </row>
    <row r="662" spans="1:8" ht="12.75">
      <c r="A662" s="2"/>
      <c r="B662" s="46"/>
      <c r="C662" s="2"/>
      <c r="D662" s="2"/>
      <c r="E662" s="25"/>
      <c r="F662" s="63"/>
      <c r="G662" s="23"/>
      <c r="H662" s="23"/>
    </row>
    <row r="663" spans="1:8" ht="12.75">
      <c r="A663" s="2"/>
      <c r="B663" s="46"/>
      <c r="C663" s="2"/>
      <c r="D663" s="2"/>
      <c r="E663" s="25"/>
      <c r="F663" s="63"/>
      <c r="G663" s="23"/>
      <c r="H663" s="23"/>
    </row>
    <row r="664" spans="1:8" ht="12.75">
      <c r="A664" s="2"/>
      <c r="B664" s="46"/>
      <c r="C664" s="2"/>
      <c r="D664" s="2"/>
      <c r="E664" s="25"/>
      <c r="F664" s="63"/>
      <c r="G664" s="23"/>
      <c r="H664" s="23"/>
    </row>
    <row r="665" spans="1:8" ht="12.75">
      <c r="A665" s="2"/>
      <c r="B665" s="46"/>
      <c r="C665" s="2"/>
      <c r="D665" s="2"/>
      <c r="E665" s="25"/>
      <c r="F665" s="63"/>
      <c r="G665" s="23"/>
      <c r="H665" s="23"/>
    </row>
    <row r="666" spans="1:8" ht="12.75">
      <c r="A666" s="2"/>
      <c r="B666" s="46"/>
      <c r="C666" s="2"/>
      <c r="D666" s="2"/>
      <c r="E666" s="25"/>
      <c r="F666" s="63"/>
      <c r="G666" s="23"/>
      <c r="H666" s="23"/>
    </row>
    <row r="667" spans="1:8" ht="12.75">
      <c r="A667" s="2"/>
      <c r="B667" s="46"/>
      <c r="C667" s="2"/>
      <c r="D667" s="2"/>
      <c r="E667" s="25"/>
      <c r="F667" s="63"/>
      <c r="G667" s="23"/>
      <c r="H667" s="23"/>
    </row>
    <row r="668" spans="1:8" ht="12.75">
      <c r="A668" s="2"/>
      <c r="B668" s="46"/>
      <c r="C668" s="2"/>
      <c r="D668" s="2"/>
      <c r="E668" s="25"/>
      <c r="F668" s="63"/>
      <c r="G668" s="23"/>
      <c r="H668" s="23"/>
    </row>
    <row r="669" spans="1:8" ht="12.75">
      <c r="A669" s="2"/>
      <c r="B669" s="46"/>
      <c r="C669" s="2"/>
      <c r="D669" s="2"/>
      <c r="E669" s="25"/>
      <c r="F669" s="63"/>
      <c r="G669" s="23"/>
      <c r="H669" s="23"/>
    </row>
    <row r="670" spans="1:8" ht="12.75">
      <c r="A670" s="2"/>
      <c r="B670" s="46"/>
      <c r="C670" s="2"/>
      <c r="D670" s="2"/>
      <c r="E670" s="25"/>
      <c r="F670" s="63"/>
      <c r="G670" s="23"/>
      <c r="H670" s="23"/>
    </row>
    <row r="671" spans="1:8" ht="12.75">
      <c r="A671" s="2"/>
      <c r="B671" s="46"/>
      <c r="C671" s="2"/>
      <c r="D671" s="2"/>
      <c r="E671" s="25"/>
      <c r="F671" s="63"/>
      <c r="G671" s="23"/>
      <c r="H671" s="23"/>
    </row>
    <row r="672" spans="1:8" ht="12.75">
      <c r="A672" s="2"/>
      <c r="B672" s="46"/>
      <c r="C672" s="2"/>
      <c r="D672" s="2"/>
      <c r="E672" s="25"/>
      <c r="F672" s="63"/>
      <c r="G672" s="23"/>
      <c r="H672" s="23"/>
    </row>
    <row r="673" spans="1:8" ht="12.75">
      <c r="A673" s="2"/>
      <c r="B673" s="46"/>
      <c r="C673" s="2"/>
      <c r="D673" s="2"/>
      <c r="E673" s="25"/>
      <c r="F673" s="63"/>
      <c r="G673" s="23"/>
      <c r="H673" s="23"/>
    </row>
    <row r="674" spans="1:8" ht="12.75">
      <c r="A674" s="2"/>
      <c r="B674" s="46"/>
      <c r="C674" s="2"/>
      <c r="D674" s="2"/>
      <c r="E674" s="25"/>
      <c r="F674" s="63"/>
      <c r="G674" s="23"/>
      <c r="H674" s="23"/>
    </row>
    <row r="675" spans="1:8" ht="12.75">
      <c r="A675" s="2"/>
      <c r="B675" s="46"/>
      <c r="C675" s="2"/>
      <c r="D675" s="2"/>
      <c r="E675" s="25"/>
      <c r="F675" s="63"/>
      <c r="G675" s="23"/>
      <c r="H675" s="23"/>
    </row>
    <row r="676" spans="1:8" ht="12.75">
      <c r="A676" s="2"/>
      <c r="B676" s="46"/>
      <c r="C676" s="2"/>
      <c r="D676" s="2"/>
      <c r="E676" s="25"/>
      <c r="F676" s="63"/>
      <c r="G676" s="23"/>
      <c r="H676" s="23"/>
    </row>
    <row r="677" spans="1:8" ht="12.75">
      <c r="A677" s="2"/>
      <c r="B677" s="46"/>
      <c r="C677" s="2"/>
      <c r="D677" s="2"/>
      <c r="E677" s="25"/>
      <c r="F677" s="63"/>
      <c r="G677" s="23"/>
      <c r="H677" s="23"/>
    </row>
    <row r="678" spans="1:8" ht="12.75">
      <c r="A678" s="2"/>
      <c r="B678" s="46"/>
      <c r="C678" s="2"/>
      <c r="D678" s="2"/>
      <c r="E678" s="25"/>
      <c r="F678" s="63"/>
      <c r="G678" s="23"/>
      <c r="H678" s="23"/>
    </row>
    <row r="679" spans="1:8" ht="12.75">
      <c r="A679" s="2"/>
      <c r="B679" s="46"/>
      <c r="C679" s="2"/>
      <c r="D679" s="2"/>
      <c r="E679" s="25"/>
      <c r="F679" s="63"/>
      <c r="G679" s="23"/>
      <c r="H679" s="23"/>
    </row>
    <row r="680" spans="1:8" ht="12.75">
      <c r="A680" s="2"/>
      <c r="B680" s="46"/>
      <c r="C680" s="2"/>
      <c r="D680" s="2"/>
      <c r="E680" s="25"/>
      <c r="F680" s="63"/>
      <c r="G680" s="23"/>
      <c r="H680" s="23"/>
    </row>
    <row r="681" spans="1:8" ht="12.75">
      <c r="A681" s="2"/>
      <c r="B681" s="46"/>
      <c r="C681" s="2"/>
      <c r="D681" s="2"/>
      <c r="E681" s="25"/>
      <c r="F681" s="63"/>
      <c r="G681" s="23"/>
      <c r="H681" s="23"/>
    </row>
    <row r="682" spans="1:8" ht="12.75">
      <c r="A682" s="2"/>
      <c r="B682" s="46"/>
      <c r="C682" s="2"/>
      <c r="D682" s="2"/>
      <c r="E682" s="25"/>
      <c r="F682" s="63"/>
      <c r="G682" s="23"/>
      <c r="H682" s="23"/>
    </row>
    <row r="683" spans="1:8" ht="12.75">
      <c r="A683" s="2"/>
      <c r="B683" s="46"/>
      <c r="C683" s="2"/>
      <c r="D683" s="2"/>
      <c r="E683" s="25"/>
      <c r="F683" s="63"/>
      <c r="G683" s="23"/>
      <c r="H683" s="23"/>
    </row>
    <row r="684" spans="1:8" ht="12.75">
      <c r="A684" s="2"/>
      <c r="B684" s="46"/>
      <c r="C684" s="2"/>
      <c r="D684" s="2"/>
      <c r="E684" s="25"/>
      <c r="F684" s="63"/>
      <c r="G684" s="23"/>
      <c r="H684" s="23"/>
    </row>
    <row r="685" spans="1:8" ht="12.75">
      <c r="A685" s="2"/>
      <c r="B685" s="46"/>
      <c r="C685" s="2"/>
      <c r="D685" s="2"/>
      <c r="E685" s="25"/>
      <c r="F685" s="63"/>
      <c r="G685" s="23"/>
      <c r="H685" s="23"/>
    </row>
    <row r="686" spans="1:8" ht="12.75">
      <c r="A686" s="2"/>
      <c r="B686" s="46"/>
      <c r="C686" s="2"/>
      <c r="D686" s="2"/>
      <c r="E686" s="25"/>
      <c r="F686" s="63"/>
      <c r="G686" s="23"/>
      <c r="H686" s="23"/>
    </row>
    <row r="687" spans="1:8" ht="12.75">
      <c r="A687" s="2"/>
      <c r="B687" s="46"/>
      <c r="C687" s="2"/>
      <c r="D687" s="2"/>
      <c r="E687" s="25"/>
      <c r="F687" s="63"/>
      <c r="G687" s="23"/>
      <c r="H687" s="23"/>
    </row>
    <row r="688" spans="1:8" ht="12.75">
      <c r="A688" s="2"/>
      <c r="B688" s="46"/>
      <c r="C688" s="2"/>
      <c r="D688" s="2"/>
      <c r="E688" s="25"/>
      <c r="F688" s="63"/>
      <c r="G688" s="23"/>
      <c r="H688" s="23"/>
    </row>
    <row r="689" spans="1:8" ht="12.75">
      <c r="A689" s="2"/>
      <c r="B689" s="46"/>
      <c r="C689" s="2"/>
      <c r="D689" s="2"/>
      <c r="E689" s="25"/>
      <c r="F689" s="63"/>
      <c r="G689" s="23"/>
      <c r="H689" s="23"/>
    </row>
    <row r="690" spans="1:8" ht="12.75">
      <c r="A690" s="2"/>
      <c r="B690" s="46"/>
      <c r="C690" s="2"/>
      <c r="D690" s="2"/>
      <c r="E690" s="25"/>
      <c r="F690" s="63"/>
      <c r="G690" s="23"/>
      <c r="H690" s="23"/>
    </row>
    <row r="691" spans="1:8" ht="12.75">
      <c r="A691" s="2"/>
      <c r="B691" s="46"/>
      <c r="C691" s="2"/>
      <c r="D691" s="2"/>
      <c r="E691" s="25"/>
      <c r="F691" s="63"/>
      <c r="G691" s="23"/>
      <c r="H691" s="23"/>
    </row>
    <row r="692" spans="1:8" ht="12.75">
      <c r="A692" s="2"/>
      <c r="B692" s="46"/>
      <c r="C692" s="2"/>
      <c r="D692" s="2"/>
      <c r="E692" s="25"/>
      <c r="F692" s="63"/>
      <c r="G692" s="23"/>
      <c r="H692" s="23"/>
    </row>
    <row r="693" spans="1:8" ht="12.75">
      <c r="A693" s="2"/>
      <c r="B693" s="46"/>
      <c r="C693" s="2"/>
      <c r="D693" s="2"/>
      <c r="E693" s="25"/>
      <c r="F693" s="63"/>
      <c r="G693" s="23"/>
      <c r="H693" s="23"/>
    </row>
    <row r="694" spans="1:8" ht="12.75">
      <c r="A694" s="2"/>
      <c r="B694" s="46"/>
      <c r="C694" s="2"/>
      <c r="D694" s="2"/>
      <c r="E694" s="25"/>
      <c r="F694" s="63"/>
      <c r="G694" s="23"/>
      <c r="H694" s="23"/>
    </row>
    <row r="695" spans="1:8" ht="12.75">
      <c r="A695" s="2"/>
      <c r="B695" s="46"/>
      <c r="C695" s="2"/>
      <c r="D695" s="2"/>
      <c r="E695" s="25"/>
      <c r="F695" s="63"/>
      <c r="G695" s="23"/>
      <c r="H695" s="23"/>
    </row>
    <row r="696" spans="1:8" ht="12.75">
      <c r="A696" s="2"/>
      <c r="B696" s="46"/>
      <c r="C696" s="2"/>
      <c r="D696" s="2"/>
      <c r="E696" s="25"/>
      <c r="F696" s="63"/>
      <c r="G696" s="23"/>
      <c r="H696" s="23"/>
    </row>
    <row r="697" spans="1:8" ht="12.75">
      <c r="A697" s="2"/>
      <c r="B697" s="46"/>
      <c r="C697" s="2"/>
      <c r="D697" s="2"/>
      <c r="E697" s="25"/>
      <c r="F697" s="63"/>
      <c r="G697" s="23"/>
      <c r="H697" s="23"/>
    </row>
    <row r="698" spans="1:8" ht="12.75">
      <c r="A698" s="2"/>
      <c r="B698" s="46"/>
      <c r="C698" s="2"/>
      <c r="D698" s="2"/>
      <c r="E698" s="25"/>
      <c r="F698" s="63"/>
      <c r="G698" s="23"/>
      <c r="H698" s="23"/>
    </row>
    <row r="699" spans="1:8" ht="12.75">
      <c r="A699" s="2"/>
      <c r="B699" s="46"/>
      <c r="C699" s="2"/>
      <c r="D699" s="2"/>
      <c r="E699" s="25"/>
      <c r="F699" s="63"/>
      <c r="G699" s="23"/>
      <c r="H699" s="23"/>
    </row>
    <row r="700" spans="1:8" ht="12.75">
      <c r="A700" s="2"/>
      <c r="B700" s="46"/>
      <c r="C700" s="2"/>
      <c r="D700" s="2"/>
      <c r="E700" s="25"/>
      <c r="F700" s="63"/>
      <c r="G700" s="23"/>
      <c r="H700" s="23"/>
    </row>
    <row r="701" spans="1:8" ht="12.75">
      <c r="A701" s="2"/>
      <c r="B701" s="46"/>
      <c r="C701" s="2"/>
      <c r="D701" s="2"/>
      <c r="E701" s="25"/>
      <c r="F701" s="63"/>
      <c r="G701" s="23"/>
      <c r="H701" s="23"/>
    </row>
    <row r="702" spans="1:8" ht="12.75">
      <c r="A702" s="2"/>
      <c r="B702" s="46"/>
      <c r="C702" s="2"/>
      <c r="D702" s="2"/>
      <c r="E702" s="25"/>
      <c r="F702" s="63"/>
      <c r="G702" s="23"/>
      <c r="H702" s="23"/>
    </row>
    <row r="703" spans="1:8" ht="12.75">
      <c r="A703" s="2"/>
      <c r="B703" s="46"/>
      <c r="C703" s="2"/>
      <c r="D703" s="2"/>
      <c r="E703" s="25"/>
      <c r="F703" s="63"/>
      <c r="G703" s="23"/>
      <c r="H703" s="23"/>
    </row>
    <row r="704" spans="1:8" ht="12.75">
      <c r="A704" s="2"/>
      <c r="B704" s="46"/>
      <c r="C704" s="2"/>
      <c r="D704" s="2"/>
      <c r="E704" s="25"/>
      <c r="F704" s="63"/>
      <c r="G704" s="23"/>
      <c r="H704" s="23"/>
    </row>
    <row r="705" spans="1:8" ht="12.75">
      <c r="A705" s="2"/>
      <c r="B705" s="46"/>
      <c r="C705" s="2"/>
      <c r="D705" s="2"/>
      <c r="E705" s="25"/>
      <c r="F705" s="63"/>
      <c r="G705" s="23"/>
      <c r="H705" s="23"/>
    </row>
    <row r="706" spans="1:8" ht="12.75">
      <c r="A706" s="2"/>
      <c r="B706" s="46"/>
      <c r="C706" s="2"/>
      <c r="D706" s="2"/>
      <c r="E706" s="25"/>
      <c r="F706" s="63"/>
      <c r="G706" s="23"/>
      <c r="H706" s="23"/>
    </row>
    <row r="707" spans="1:8" ht="12.75">
      <c r="A707" s="2"/>
      <c r="B707" s="46"/>
      <c r="C707" s="2"/>
      <c r="D707" s="2"/>
      <c r="E707" s="25"/>
      <c r="F707" s="63"/>
      <c r="G707" s="23"/>
      <c r="H707" s="23"/>
    </row>
    <row r="708" spans="1:8" ht="12.75">
      <c r="A708" s="2"/>
      <c r="B708" s="46"/>
      <c r="C708" s="2"/>
      <c r="D708" s="2"/>
      <c r="E708" s="25"/>
      <c r="F708" s="63"/>
      <c r="G708" s="23"/>
      <c r="H708" s="23"/>
    </row>
    <row r="709" spans="1:8" ht="12.75">
      <c r="A709" s="2"/>
      <c r="B709" s="46"/>
      <c r="C709" s="2"/>
      <c r="D709" s="2"/>
      <c r="E709" s="25"/>
      <c r="F709" s="63"/>
      <c r="G709" s="23"/>
      <c r="H709" s="23"/>
    </row>
    <row r="710" spans="1:8" ht="12.75">
      <c r="A710" s="2"/>
      <c r="B710" s="46"/>
      <c r="C710" s="2"/>
      <c r="D710" s="2"/>
      <c r="E710" s="25"/>
      <c r="F710" s="63"/>
      <c r="G710" s="23"/>
      <c r="H710" s="23"/>
    </row>
    <row r="711" spans="1:8" ht="12.75">
      <c r="A711" s="2"/>
      <c r="B711" s="46"/>
      <c r="C711" s="2"/>
      <c r="D711" s="2"/>
      <c r="E711" s="25"/>
      <c r="F711" s="63"/>
      <c r="G711" s="23"/>
      <c r="H711" s="23"/>
    </row>
    <row r="712" spans="1:8" ht="12.75">
      <c r="A712" s="2"/>
      <c r="B712" s="46"/>
      <c r="C712" s="2"/>
      <c r="D712" s="2"/>
      <c r="E712" s="25"/>
      <c r="F712" s="63"/>
      <c r="G712" s="23"/>
      <c r="H712" s="23"/>
    </row>
    <row r="713" spans="1:8" ht="12.75">
      <c r="A713" s="2"/>
      <c r="B713" s="46"/>
      <c r="C713" s="2"/>
      <c r="D713" s="2"/>
      <c r="E713" s="25"/>
      <c r="F713" s="63"/>
      <c r="G713" s="23"/>
      <c r="H713" s="23"/>
    </row>
    <row r="714" spans="1:8" ht="12.75">
      <c r="A714" s="2"/>
      <c r="B714" s="46"/>
      <c r="C714" s="2"/>
      <c r="D714" s="2"/>
      <c r="E714" s="25"/>
      <c r="F714" s="63"/>
      <c r="G714" s="23"/>
      <c r="H714" s="23"/>
    </row>
    <row r="715" spans="1:8" ht="12.75">
      <c r="A715" s="2"/>
      <c r="B715" s="46"/>
      <c r="C715" s="2"/>
      <c r="D715" s="2"/>
      <c r="E715" s="25"/>
      <c r="F715" s="63"/>
      <c r="G715" s="23"/>
      <c r="H715" s="23"/>
    </row>
    <row r="716" spans="1:8" ht="12.75">
      <c r="A716" s="2"/>
      <c r="B716" s="46"/>
      <c r="C716" s="2"/>
      <c r="D716" s="2"/>
      <c r="E716" s="25"/>
      <c r="F716" s="63"/>
      <c r="G716" s="23"/>
      <c r="H716" s="23"/>
    </row>
    <row r="717" spans="1:8" ht="12.75">
      <c r="A717" s="2"/>
      <c r="B717" s="46"/>
      <c r="C717" s="2"/>
      <c r="D717" s="2"/>
      <c r="E717" s="25"/>
      <c r="F717" s="63"/>
      <c r="G717" s="23"/>
      <c r="H717" s="23"/>
    </row>
    <row r="718" spans="1:8" ht="12.75">
      <c r="A718" s="2"/>
      <c r="B718" s="46"/>
      <c r="C718" s="2"/>
      <c r="D718" s="2"/>
      <c r="E718" s="25"/>
      <c r="F718" s="63"/>
      <c r="G718" s="23"/>
      <c r="H718" s="23"/>
    </row>
    <row r="719" spans="1:8" ht="12.75">
      <c r="A719" s="2"/>
      <c r="B719" s="46"/>
      <c r="C719" s="2"/>
      <c r="D719" s="2"/>
      <c r="E719" s="25"/>
      <c r="F719" s="63"/>
      <c r="G719" s="23"/>
      <c r="H719" s="23"/>
    </row>
    <row r="720" spans="1:8" ht="12.75">
      <c r="A720" s="2"/>
      <c r="B720" s="46"/>
      <c r="C720" s="2"/>
      <c r="D720" s="2"/>
      <c r="E720" s="25"/>
      <c r="F720" s="63"/>
      <c r="G720" s="23"/>
      <c r="H720" s="23"/>
    </row>
    <row r="721" spans="1:8" ht="12.75">
      <c r="A721" s="2"/>
      <c r="B721" s="46"/>
      <c r="C721" s="2"/>
      <c r="D721" s="2"/>
      <c r="E721" s="25"/>
      <c r="F721" s="63"/>
      <c r="G721" s="23"/>
      <c r="H721" s="23"/>
    </row>
    <row r="722" spans="1:8" ht="12.75">
      <c r="A722" s="2"/>
      <c r="B722" s="46"/>
      <c r="C722" s="2"/>
      <c r="D722" s="2"/>
      <c r="E722" s="25"/>
      <c r="F722" s="63"/>
      <c r="G722" s="23"/>
      <c r="H722" s="23"/>
    </row>
    <row r="723" spans="1:8" ht="12.75">
      <c r="A723" s="2"/>
      <c r="B723" s="46"/>
      <c r="C723" s="2"/>
      <c r="D723" s="2"/>
      <c r="E723" s="25"/>
      <c r="F723" s="63"/>
      <c r="G723" s="23"/>
      <c r="H723" s="23"/>
    </row>
    <row r="724" spans="1:8" ht="12.75">
      <c r="A724" s="2"/>
      <c r="B724" s="46"/>
      <c r="C724" s="2"/>
      <c r="D724" s="2"/>
      <c r="E724" s="25"/>
      <c r="F724" s="63"/>
      <c r="G724" s="23"/>
      <c r="H724" s="23"/>
    </row>
    <row r="725" spans="1:8" ht="12.75">
      <c r="A725" s="2"/>
      <c r="B725" s="46"/>
      <c r="C725" s="2"/>
      <c r="D725" s="2"/>
      <c r="E725" s="25"/>
      <c r="F725" s="63"/>
      <c r="G725" s="23"/>
      <c r="H725" s="23"/>
    </row>
    <row r="726" spans="1:8" ht="12.75">
      <c r="A726" s="2"/>
      <c r="B726" s="46"/>
      <c r="C726" s="2"/>
      <c r="D726" s="2"/>
      <c r="E726" s="25"/>
      <c r="F726" s="63"/>
      <c r="G726" s="23"/>
      <c r="H726" s="23"/>
    </row>
    <row r="727" spans="1:8" ht="12.75">
      <c r="A727" s="2"/>
      <c r="B727" s="46"/>
      <c r="C727" s="2"/>
      <c r="D727" s="2"/>
      <c r="E727" s="25"/>
      <c r="F727" s="63"/>
      <c r="G727" s="23"/>
      <c r="H727" s="23"/>
    </row>
    <row r="728" spans="1:8" ht="12.75">
      <c r="A728" s="2"/>
      <c r="B728" s="46"/>
      <c r="C728" s="2"/>
      <c r="D728" s="2"/>
      <c r="E728" s="25"/>
      <c r="F728" s="63"/>
      <c r="G728" s="23"/>
      <c r="H728" s="23"/>
    </row>
    <row r="729" spans="1:8" ht="12.75">
      <c r="A729" s="2"/>
      <c r="B729" s="46"/>
      <c r="C729" s="2"/>
      <c r="D729" s="2"/>
      <c r="E729" s="25"/>
      <c r="F729" s="63"/>
      <c r="G729" s="23"/>
      <c r="H729" s="23"/>
    </row>
    <row r="730" spans="1:8" ht="12.75">
      <c r="A730" s="2"/>
      <c r="B730" s="46"/>
      <c r="C730" s="2"/>
      <c r="D730" s="2"/>
      <c r="E730" s="25"/>
      <c r="F730" s="63"/>
      <c r="G730" s="23"/>
      <c r="H730" s="23"/>
    </row>
    <row r="731" spans="1:8" ht="12.75">
      <c r="A731" s="2"/>
      <c r="B731" s="46"/>
      <c r="C731" s="2"/>
      <c r="D731" s="2"/>
      <c r="E731" s="25"/>
      <c r="F731" s="63"/>
      <c r="G731" s="23"/>
      <c r="H731" s="23"/>
    </row>
    <row r="732" spans="1:8" ht="12.75">
      <c r="A732" s="2"/>
      <c r="B732" s="46"/>
      <c r="C732" s="2"/>
      <c r="D732" s="2"/>
      <c r="E732" s="25"/>
      <c r="F732" s="63"/>
      <c r="G732" s="23"/>
      <c r="H732" s="23"/>
    </row>
    <row r="733" spans="1:8" ht="12.75">
      <c r="A733" s="2"/>
      <c r="B733" s="46"/>
      <c r="C733" s="2"/>
      <c r="D733" s="2"/>
      <c r="E733" s="25"/>
      <c r="F733" s="63"/>
      <c r="G733" s="23"/>
      <c r="H733" s="23"/>
    </row>
    <row r="734" spans="1:8" ht="12.75">
      <c r="A734" s="2"/>
      <c r="B734" s="46"/>
      <c r="C734" s="2"/>
      <c r="D734" s="2"/>
      <c r="E734" s="25"/>
      <c r="F734" s="63"/>
      <c r="G734" s="23"/>
      <c r="H734" s="23"/>
    </row>
    <row r="735" spans="1:8" ht="12.75">
      <c r="A735" s="2"/>
      <c r="B735" s="46"/>
      <c r="C735" s="2"/>
      <c r="D735" s="2"/>
      <c r="E735" s="25"/>
      <c r="F735" s="63"/>
      <c r="G735" s="23"/>
      <c r="H735" s="23"/>
    </row>
    <row r="736" spans="1:8" ht="12.75">
      <c r="A736" s="2"/>
      <c r="B736" s="46"/>
      <c r="C736" s="2"/>
      <c r="D736" s="2"/>
      <c r="E736" s="25"/>
      <c r="F736" s="63"/>
      <c r="G736" s="23"/>
      <c r="H736" s="23"/>
    </row>
    <row r="737" spans="1:8" ht="12.75">
      <c r="A737" s="2"/>
      <c r="B737" s="46"/>
      <c r="C737" s="2"/>
      <c r="D737" s="2"/>
      <c r="E737" s="25"/>
      <c r="F737" s="63"/>
      <c r="G737" s="23"/>
      <c r="H737" s="23"/>
    </row>
    <row r="738" spans="1:8" ht="12.75">
      <c r="A738" s="2"/>
      <c r="B738" s="46"/>
      <c r="C738" s="2"/>
      <c r="D738" s="2"/>
      <c r="E738" s="25"/>
      <c r="F738" s="63"/>
      <c r="G738" s="23"/>
      <c r="H738" s="23"/>
    </row>
    <row r="739" spans="1:8" ht="12.75">
      <c r="A739" s="2"/>
      <c r="B739" s="46"/>
      <c r="C739" s="2"/>
      <c r="D739" s="2"/>
      <c r="E739" s="25"/>
      <c r="F739" s="63"/>
      <c r="G739" s="23"/>
      <c r="H739" s="23"/>
    </row>
    <row r="740" spans="1:8" ht="12.75">
      <c r="A740" s="2"/>
      <c r="B740" s="46"/>
      <c r="C740" s="2"/>
      <c r="D740" s="2"/>
      <c r="E740" s="25"/>
      <c r="F740" s="63"/>
      <c r="G740" s="23"/>
      <c r="H740" s="23"/>
    </row>
    <row r="741" spans="1:8" ht="12.75">
      <c r="A741" s="2"/>
      <c r="B741" s="46"/>
      <c r="C741" s="2"/>
      <c r="D741" s="2"/>
      <c r="E741" s="25"/>
      <c r="F741" s="63"/>
      <c r="G741" s="23"/>
      <c r="H741" s="23"/>
    </row>
    <row r="742" spans="1:8" ht="12.75">
      <c r="A742" s="2"/>
      <c r="B742" s="46"/>
      <c r="C742" s="2"/>
      <c r="D742" s="2"/>
      <c r="E742" s="25"/>
      <c r="F742" s="63"/>
      <c r="G742" s="23"/>
      <c r="H742" s="23"/>
    </row>
    <row r="743" spans="1:8" ht="12.75">
      <c r="A743" s="2"/>
      <c r="B743" s="46"/>
      <c r="C743" s="2"/>
      <c r="D743" s="2"/>
      <c r="E743" s="25"/>
      <c r="F743" s="63"/>
      <c r="G743" s="23"/>
      <c r="H743" s="23"/>
    </row>
    <row r="744" spans="1:8" ht="12.75">
      <c r="A744" s="2"/>
      <c r="B744" s="46"/>
      <c r="C744" s="2"/>
      <c r="D744" s="2"/>
      <c r="E744" s="25"/>
      <c r="F744" s="63"/>
      <c r="G744" s="23"/>
      <c r="H744" s="23"/>
    </row>
    <row r="745" spans="1:8" ht="12.75">
      <c r="A745" s="2"/>
      <c r="B745" s="46"/>
      <c r="C745" s="2"/>
      <c r="D745" s="2"/>
      <c r="E745" s="25"/>
      <c r="F745" s="63"/>
      <c r="G745" s="23"/>
      <c r="H745" s="23"/>
    </row>
    <row r="746" spans="1:8" ht="12.75">
      <c r="A746" s="2"/>
      <c r="B746" s="46"/>
      <c r="C746" s="2"/>
      <c r="D746" s="2"/>
      <c r="E746" s="25"/>
      <c r="F746" s="63"/>
      <c r="G746" s="23"/>
      <c r="H746" s="23"/>
    </row>
    <row r="747" spans="1:8" ht="12.75">
      <c r="A747" s="2"/>
      <c r="B747" s="46"/>
      <c r="C747" s="2"/>
      <c r="D747" s="2"/>
      <c r="E747" s="25"/>
      <c r="F747" s="63"/>
      <c r="G747" s="23"/>
      <c r="H747" s="23"/>
    </row>
    <row r="748" spans="1:8" ht="12.75">
      <c r="A748" s="2"/>
      <c r="B748" s="46"/>
      <c r="C748" s="2"/>
      <c r="D748" s="2"/>
      <c r="E748" s="25"/>
      <c r="F748" s="63"/>
      <c r="G748" s="23"/>
      <c r="H748" s="23"/>
    </row>
    <row r="749" spans="1:8" ht="12.75">
      <c r="A749" s="2"/>
      <c r="B749" s="46"/>
      <c r="C749" s="2"/>
      <c r="D749" s="2"/>
      <c r="E749" s="25"/>
      <c r="F749" s="63"/>
      <c r="G749" s="23"/>
      <c r="H749" s="23"/>
    </row>
    <row r="750" spans="1:8" ht="12.75">
      <c r="A750" s="2"/>
      <c r="B750" s="46"/>
      <c r="C750" s="2"/>
      <c r="D750" s="2"/>
      <c r="E750" s="25"/>
      <c r="F750" s="63"/>
      <c r="G750" s="23"/>
      <c r="H750" s="23"/>
    </row>
    <row r="751" spans="1:8" ht="12.75">
      <c r="A751" s="2"/>
      <c r="B751" s="46"/>
      <c r="C751" s="2"/>
      <c r="D751" s="2"/>
      <c r="E751" s="25"/>
      <c r="F751" s="63"/>
      <c r="G751" s="23"/>
      <c r="H751" s="23"/>
    </row>
    <row r="752" spans="1:8" ht="12.75">
      <c r="A752" s="2"/>
      <c r="B752" s="46"/>
      <c r="C752" s="2"/>
      <c r="D752" s="2"/>
      <c r="E752" s="25"/>
      <c r="F752" s="63"/>
      <c r="G752" s="23"/>
      <c r="H752" s="23"/>
    </row>
    <row r="753" spans="1:8" ht="12.75">
      <c r="A753" s="2"/>
      <c r="B753" s="46"/>
      <c r="C753" s="2"/>
      <c r="D753" s="2"/>
      <c r="E753" s="25"/>
      <c r="F753" s="63"/>
      <c r="G753" s="23"/>
      <c r="H753" s="23"/>
    </row>
    <row r="754" spans="1:8" ht="12.75">
      <c r="A754" s="2"/>
      <c r="B754" s="46"/>
      <c r="C754" s="2"/>
      <c r="D754" s="2"/>
      <c r="E754" s="25"/>
      <c r="F754" s="63"/>
      <c r="G754" s="23"/>
      <c r="H754" s="23"/>
    </row>
    <row r="755" spans="1:8" ht="12.75">
      <c r="A755" s="2"/>
      <c r="B755" s="46"/>
      <c r="C755" s="2"/>
      <c r="D755" s="2"/>
      <c r="E755" s="25"/>
      <c r="F755" s="63"/>
      <c r="G755" s="23"/>
      <c r="H755" s="23"/>
    </row>
    <row r="756" spans="1:8" ht="12.75">
      <c r="A756" s="2"/>
      <c r="B756" s="46"/>
      <c r="C756" s="2"/>
      <c r="D756" s="2"/>
      <c r="E756" s="25"/>
      <c r="F756" s="63"/>
      <c r="G756" s="23"/>
      <c r="H756" s="23"/>
    </row>
    <row r="757" spans="1:8" ht="12.75">
      <c r="A757" s="2"/>
      <c r="B757" s="46"/>
      <c r="C757" s="2"/>
      <c r="D757" s="2"/>
      <c r="E757" s="25"/>
      <c r="F757" s="63"/>
      <c r="G757" s="23"/>
      <c r="H757" s="23"/>
    </row>
    <row r="758" spans="1:8" ht="12.75">
      <c r="A758" s="2"/>
      <c r="B758" s="46"/>
      <c r="C758" s="2"/>
      <c r="D758" s="2"/>
      <c r="E758" s="25"/>
      <c r="F758" s="63"/>
      <c r="G758" s="23"/>
      <c r="H758" s="23"/>
    </row>
    <row r="759" spans="1:8" ht="12.75">
      <c r="A759" s="2"/>
      <c r="B759" s="46"/>
      <c r="C759" s="2"/>
      <c r="D759" s="2"/>
      <c r="E759" s="25"/>
      <c r="F759" s="63"/>
      <c r="G759" s="23"/>
      <c r="H759" s="23"/>
    </row>
    <row r="760" spans="1:8" ht="12.75">
      <c r="A760" s="2"/>
      <c r="B760" s="46"/>
      <c r="C760" s="2"/>
      <c r="D760" s="2"/>
      <c r="E760" s="25"/>
      <c r="F760" s="63"/>
      <c r="G760" s="23"/>
      <c r="H760" s="23"/>
    </row>
    <row r="761" spans="1:8" ht="12.75">
      <c r="A761" s="2"/>
      <c r="B761" s="46"/>
      <c r="C761" s="2"/>
      <c r="D761" s="2"/>
      <c r="E761" s="25"/>
      <c r="F761" s="63"/>
      <c r="G761" s="23"/>
      <c r="H761" s="23"/>
    </row>
    <row r="762" spans="1:8" ht="12.75">
      <c r="A762" s="2"/>
      <c r="B762" s="46"/>
      <c r="C762" s="2"/>
      <c r="D762" s="2"/>
      <c r="E762" s="25"/>
      <c r="F762" s="63"/>
      <c r="G762" s="23"/>
      <c r="H762" s="23"/>
    </row>
    <row r="763" spans="1:8" ht="12.75">
      <c r="A763" s="2"/>
      <c r="B763" s="46"/>
      <c r="C763" s="2"/>
      <c r="D763" s="2"/>
      <c r="E763" s="25"/>
      <c r="F763" s="63"/>
      <c r="G763" s="23"/>
      <c r="H763" s="23"/>
    </row>
    <row r="764" spans="1:8" ht="12.75">
      <c r="A764" s="2"/>
      <c r="B764" s="46"/>
      <c r="C764" s="2"/>
      <c r="D764" s="2"/>
      <c r="E764" s="25"/>
      <c r="F764" s="63"/>
      <c r="G764" s="23"/>
      <c r="H764" s="23"/>
    </row>
    <row r="765" spans="1:8" ht="12.75">
      <c r="A765" s="2"/>
      <c r="B765" s="46"/>
      <c r="C765" s="2"/>
      <c r="D765" s="2"/>
      <c r="E765" s="25"/>
      <c r="F765" s="63"/>
      <c r="G765" s="23"/>
      <c r="H765" s="23"/>
    </row>
    <row r="766" spans="1:8" ht="12.75">
      <c r="A766" s="2"/>
      <c r="B766" s="46"/>
      <c r="C766" s="2"/>
      <c r="D766" s="2"/>
      <c r="E766" s="25"/>
      <c r="F766" s="63"/>
      <c r="G766" s="23"/>
      <c r="H766" s="23"/>
    </row>
    <row r="767" spans="1:8" ht="12.75">
      <c r="A767" s="2"/>
      <c r="B767" s="46"/>
      <c r="C767" s="2"/>
      <c r="D767" s="2"/>
      <c r="E767" s="25"/>
      <c r="F767" s="63"/>
      <c r="G767" s="23"/>
      <c r="H767" s="23"/>
    </row>
    <row r="768" spans="1:8" ht="12.75">
      <c r="A768" s="2"/>
      <c r="B768" s="46"/>
      <c r="C768" s="2"/>
      <c r="D768" s="2"/>
      <c r="E768" s="25"/>
      <c r="F768" s="63"/>
      <c r="G768" s="23"/>
      <c r="H768" s="23"/>
    </row>
    <row r="769" spans="1:8" ht="12.75">
      <c r="A769" s="2"/>
      <c r="B769" s="46"/>
      <c r="C769" s="2"/>
      <c r="D769" s="2"/>
      <c r="E769" s="25"/>
      <c r="F769" s="63"/>
      <c r="G769" s="23"/>
      <c r="H769" s="23"/>
    </row>
    <row r="770" spans="1:8" ht="12.75">
      <c r="A770" s="2"/>
      <c r="B770" s="46"/>
      <c r="C770" s="2"/>
      <c r="D770" s="2"/>
      <c r="E770" s="25"/>
      <c r="F770" s="63"/>
      <c r="G770" s="23"/>
      <c r="H770" s="23"/>
    </row>
    <row r="771" spans="1:8" ht="12.75">
      <c r="A771" s="2"/>
      <c r="B771" s="46"/>
      <c r="C771" s="2"/>
      <c r="D771" s="2"/>
      <c r="E771" s="25"/>
      <c r="F771" s="63"/>
      <c r="G771" s="23"/>
      <c r="H771" s="23"/>
    </row>
    <row r="772" spans="1:8" ht="12.75">
      <c r="A772" s="2"/>
      <c r="B772" s="46"/>
      <c r="C772" s="2"/>
      <c r="D772" s="2"/>
      <c r="E772" s="25"/>
      <c r="F772" s="63"/>
      <c r="G772" s="23"/>
      <c r="H772" s="23"/>
    </row>
    <row r="773" spans="1:8" ht="12.75">
      <c r="A773" s="2"/>
      <c r="B773" s="46"/>
      <c r="C773" s="2"/>
      <c r="D773" s="2"/>
      <c r="E773" s="25"/>
      <c r="F773" s="63"/>
      <c r="G773" s="23"/>
      <c r="H773" s="23"/>
    </row>
    <row r="774" spans="1:8" ht="12.75">
      <c r="A774" s="2"/>
      <c r="B774" s="46"/>
      <c r="C774" s="2"/>
      <c r="D774" s="2"/>
      <c r="E774" s="25"/>
      <c r="F774" s="63"/>
      <c r="G774" s="23"/>
      <c r="H774" s="23"/>
    </row>
    <row r="775" spans="1:8" ht="12.75">
      <c r="A775" s="2"/>
      <c r="B775" s="46"/>
      <c r="C775" s="2"/>
      <c r="D775" s="2"/>
      <c r="E775" s="25"/>
      <c r="F775" s="63"/>
      <c r="G775" s="23"/>
      <c r="H775" s="23"/>
    </row>
    <row r="776" spans="1:8" ht="12.75">
      <c r="A776" s="2"/>
      <c r="B776" s="46"/>
      <c r="C776" s="2"/>
      <c r="D776" s="2"/>
      <c r="E776" s="25"/>
      <c r="F776" s="63"/>
      <c r="G776" s="23"/>
      <c r="H776" s="23"/>
    </row>
    <row r="777" spans="1:8" ht="12.75">
      <c r="A777" s="2"/>
      <c r="B777" s="46"/>
      <c r="C777" s="2"/>
      <c r="D777" s="2"/>
      <c r="E777" s="25"/>
      <c r="F777" s="63"/>
      <c r="G777" s="23"/>
      <c r="H777" s="23"/>
    </row>
    <row r="778" spans="1:8" ht="12.75">
      <c r="A778" s="2"/>
      <c r="B778" s="46"/>
      <c r="C778" s="2"/>
      <c r="D778" s="2"/>
      <c r="E778" s="25"/>
      <c r="F778" s="63"/>
      <c r="G778" s="23"/>
      <c r="H778" s="23"/>
    </row>
    <row r="779" spans="1:8" ht="12.75">
      <c r="A779" s="2"/>
      <c r="B779" s="46"/>
      <c r="C779" s="2"/>
      <c r="D779" s="2"/>
      <c r="E779" s="25"/>
      <c r="F779" s="63"/>
      <c r="G779" s="23"/>
      <c r="H779" s="23"/>
    </row>
    <row r="780" spans="1:8" ht="12.75">
      <c r="A780" s="2"/>
      <c r="B780" s="46"/>
      <c r="C780" s="2"/>
      <c r="D780" s="2"/>
      <c r="E780" s="25"/>
      <c r="F780" s="63"/>
      <c r="G780" s="23"/>
      <c r="H780" s="23"/>
    </row>
    <row r="781" spans="1:8" ht="12.75">
      <c r="A781" s="2"/>
      <c r="B781" s="46"/>
      <c r="C781" s="2"/>
      <c r="D781" s="2"/>
      <c r="E781" s="25"/>
      <c r="F781" s="63"/>
      <c r="G781" s="23"/>
      <c r="H781" s="23"/>
    </row>
    <row r="782" spans="1:8" ht="12.75">
      <c r="A782" s="2"/>
      <c r="B782" s="46"/>
      <c r="C782" s="2"/>
      <c r="D782" s="2"/>
      <c r="E782" s="25"/>
      <c r="F782" s="63"/>
      <c r="G782" s="23"/>
      <c r="H782" s="23"/>
    </row>
    <row r="783" spans="1:8" ht="12.75">
      <c r="A783" s="2"/>
      <c r="B783" s="46"/>
      <c r="C783" s="2"/>
      <c r="D783" s="2"/>
      <c r="E783" s="25"/>
      <c r="F783" s="63"/>
      <c r="G783" s="23"/>
      <c r="H783" s="23"/>
    </row>
    <row r="784" spans="1:8" ht="12.75">
      <c r="A784" s="2"/>
      <c r="B784" s="46"/>
      <c r="C784" s="2"/>
      <c r="D784" s="2"/>
      <c r="E784" s="25"/>
      <c r="F784" s="63"/>
      <c r="G784" s="23"/>
      <c r="H784" s="23"/>
    </row>
    <row r="785" spans="1:8" ht="12.75">
      <c r="A785" s="2"/>
      <c r="B785" s="46"/>
      <c r="C785" s="2"/>
      <c r="D785" s="2"/>
      <c r="E785" s="25"/>
      <c r="F785" s="63"/>
      <c r="G785" s="23"/>
      <c r="H785" s="23"/>
    </row>
    <row r="786" spans="1:8" ht="12.75">
      <c r="A786" s="2"/>
      <c r="B786" s="46"/>
      <c r="C786" s="2"/>
      <c r="D786" s="2"/>
      <c r="E786" s="25"/>
      <c r="F786" s="63"/>
      <c r="G786" s="23"/>
      <c r="H786" s="23"/>
    </row>
    <row r="787" spans="1:8" ht="12.75">
      <c r="A787" s="2"/>
      <c r="B787" s="46"/>
      <c r="C787" s="2"/>
      <c r="D787" s="2"/>
      <c r="E787" s="25"/>
      <c r="F787" s="63"/>
      <c r="G787" s="23"/>
      <c r="H787" s="23"/>
    </row>
    <row r="788" spans="1:8" ht="12.75">
      <c r="A788" s="2"/>
      <c r="B788" s="46"/>
      <c r="C788" s="2"/>
      <c r="D788" s="2"/>
      <c r="E788" s="25"/>
      <c r="F788" s="63"/>
      <c r="G788" s="23"/>
      <c r="H788" s="23"/>
    </row>
    <row r="789" spans="1:8" ht="12.75">
      <c r="A789" s="2"/>
      <c r="B789" s="46"/>
      <c r="C789" s="2"/>
      <c r="D789" s="2"/>
      <c r="E789" s="25"/>
      <c r="F789" s="63"/>
      <c r="G789" s="23"/>
      <c r="H789" s="23"/>
    </row>
    <row r="790" spans="1:8" ht="12.75">
      <c r="A790" s="2"/>
      <c r="B790" s="46"/>
      <c r="C790" s="2"/>
      <c r="D790" s="2"/>
      <c r="E790" s="25"/>
      <c r="F790" s="63"/>
      <c r="G790" s="23"/>
      <c r="H790" s="23"/>
    </row>
    <row r="791" spans="1:8" ht="12.75">
      <c r="A791" s="2"/>
      <c r="B791" s="46"/>
      <c r="C791" s="2"/>
      <c r="D791" s="2"/>
      <c r="E791" s="25"/>
      <c r="F791" s="63"/>
      <c r="G791" s="23"/>
      <c r="H791" s="23"/>
    </row>
    <row r="792" spans="1:8" ht="12.75">
      <c r="A792" s="2"/>
      <c r="B792" s="46"/>
      <c r="C792" s="2"/>
      <c r="D792" s="2"/>
      <c r="E792" s="25"/>
      <c r="F792" s="63"/>
      <c r="G792" s="23"/>
      <c r="H792" s="23"/>
    </row>
    <row r="793" spans="1:8" ht="12.75">
      <c r="A793" s="2"/>
      <c r="B793" s="46"/>
      <c r="C793" s="2"/>
      <c r="D793" s="2"/>
      <c r="E793" s="25"/>
      <c r="F793" s="63"/>
      <c r="G793" s="23"/>
      <c r="H793" s="23"/>
    </row>
    <row r="794" spans="1:8" ht="12.75">
      <c r="A794" s="2"/>
      <c r="B794" s="46"/>
      <c r="C794" s="2"/>
      <c r="D794" s="2"/>
      <c r="E794" s="25"/>
      <c r="F794" s="63"/>
      <c r="G794" s="23"/>
      <c r="H794" s="23"/>
    </row>
    <row r="795" spans="1:8" ht="12.75">
      <c r="A795" s="2"/>
      <c r="B795" s="46"/>
      <c r="C795" s="2"/>
      <c r="D795" s="2"/>
      <c r="E795" s="25"/>
      <c r="F795" s="63"/>
      <c r="G795" s="23"/>
      <c r="H795" s="23"/>
    </row>
    <row r="796" spans="1:8" ht="12.75">
      <c r="A796" s="2"/>
      <c r="B796" s="46"/>
      <c r="C796" s="2"/>
      <c r="D796" s="2"/>
      <c r="E796" s="25"/>
      <c r="F796" s="63"/>
      <c r="G796" s="23"/>
      <c r="H796" s="23"/>
    </row>
    <row r="797" spans="1:8" ht="12.75">
      <c r="A797" s="2"/>
      <c r="B797" s="46"/>
      <c r="C797" s="2"/>
      <c r="D797" s="2"/>
      <c r="E797" s="25"/>
      <c r="F797" s="63"/>
      <c r="G797" s="23"/>
      <c r="H797" s="23"/>
    </row>
    <row r="798" spans="1:8" ht="12.75">
      <c r="A798" s="2"/>
      <c r="B798" s="46"/>
      <c r="C798" s="2"/>
      <c r="D798" s="2"/>
      <c r="E798" s="25"/>
      <c r="F798" s="63"/>
      <c r="G798" s="23"/>
      <c r="H798" s="23"/>
    </row>
    <row r="799" spans="1:8" ht="12.75">
      <c r="A799" s="2"/>
      <c r="B799" s="46"/>
      <c r="C799" s="2"/>
      <c r="D799" s="2"/>
      <c r="E799" s="25"/>
      <c r="F799" s="63"/>
      <c r="G799" s="23"/>
      <c r="H799" s="23"/>
    </row>
    <row r="800" spans="1:8" ht="12.75">
      <c r="A800" s="2"/>
      <c r="B800" s="46"/>
      <c r="C800" s="2"/>
      <c r="D800" s="2"/>
      <c r="E800" s="25"/>
      <c r="F800" s="63"/>
      <c r="G800" s="23"/>
      <c r="H800" s="23"/>
    </row>
    <row r="801" spans="1:8" ht="12.75">
      <c r="A801" s="2"/>
      <c r="B801" s="46"/>
      <c r="C801" s="2"/>
      <c r="D801" s="2"/>
      <c r="E801" s="25"/>
      <c r="F801" s="63"/>
      <c r="G801" s="23"/>
      <c r="H801" s="23"/>
    </row>
    <row r="802" spans="1:8" ht="12.75">
      <c r="A802" s="2"/>
      <c r="B802" s="46"/>
      <c r="C802" s="2"/>
      <c r="D802" s="2"/>
      <c r="E802" s="25"/>
      <c r="F802" s="63"/>
      <c r="G802" s="23"/>
      <c r="H802" s="23"/>
    </row>
    <row r="803" spans="1:8" ht="12.75">
      <c r="A803" s="2"/>
      <c r="B803" s="46"/>
      <c r="C803" s="2"/>
      <c r="D803" s="2"/>
      <c r="E803" s="25"/>
      <c r="F803" s="63"/>
      <c r="G803" s="23"/>
      <c r="H803" s="23"/>
    </row>
    <row r="804" spans="1:8" ht="12.75">
      <c r="A804" s="2"/>
      <c r="B804" s="46"/>
      <c r="C804" s="2"/>
      <c r="D804" s="2"/>
      <c r="E804" s="25"/>
      <c r="F804" s="63"/>
      <c r="G804" s="23"/>
      <c r="H804" s="23"/>
    </row>
    <row r="805" spans="1:8" ht="12.75">
      <c r="A805" s="2"/>
      <c r="B805" s="46"/>
      <c r="C805" s="2"/>
      <c r="D805" s="2"/>
      <c r="E805" s="25"/>
      <c r="F805" s="63"/>
      <c r="G805" s="23"/>
      <c r="H805" s="23"/>
    </row>
    <row r="806" spans="1:8" ht="12.75">
      <c r="A806" s="2"/>
      <c r="B806" s="46"/>
      <c r="C806" s="2"/>
      <c r="D806" s="2"/>
      <c r="E806" s="25"/>
      <c r="F806" s="63"/>
      <c r="G806" s="23"/>
      <c r="H806" s="23"/>
    </row>
    <row r="807" spans="1:8" ht="12.75">
      <c r="A807" s="2"/>
      <c r="B807" s="46"/>
      <c r="C807" s="2"/>
      <c r="D807" s="2"/>
      <c r="E807" s="25"/>
      <c r="F807" s="63"/>
      <c r="G807" s="23"/>
      <c r="H807" s="23"/>
    </row>
    <row r="808" spans="1:8" ht="12.75">
      <c r="A808" s="2"/>
      <c r="B808" s="46"/>
      <c r="C808" s="2"/>
      <c r="D808" s="2"/>
      <c r="E808" s="25"/>
      <c r="F808" s="63"/>
      <c r="G808" s="23"/>
      <c r="H808" s="23"/>
    </row>
    <row r="809" spans="1:8" ht="12.75">
      <c r="A809" s="2"/>
      <c r="B809" s="46"/>
      <c r="C809" s="2"/>
      <c r="D809" s="2"/>
      <c r="E809" s="25"/>
      <c r="F809" s="63"/>
      <c r="G809" s="23"/>
      <c r="H809" s="23"/>
    </row>
    <row r="810" spans="1:8" ht="12.75">
      <c r="A810" s="2"/>
      <c r="B810" s="46"/>
      <c r="C810" s="2"/>
      <c r="D810" s="2"/>
      <c r="E810" s="25"/>
      <c r="F810" s="63"/>
      <c r="G810" s="23"/>
      <c r="H810" s="23"/>
    </row>
    <row r="811" spans="1:8" ht="12.75">
      <c r="A811" s="2"/>
      <c r="B811" s="46"/>
      <c r="C811" s="2"/>
      <c r="D811" s="2"/>
      <c r="E811" s="25"/>
      <c r="F811" s="63"/>
      <c r="G811" s="23"/>
      <c r="H811" s="23"/>
    </row>
    <row r="812" spans="1:8" ht="12.75">
      <c r="A812" s="2"/>
      <c r="B812" s="46"/>
      <c r="C812" s="2"/>
      <c r="D812" s="2"/>
      <c r="E812" s="25"/>
      <c r="F812" s="63"/>
      <c r="G812" s="23"/>
      <c r="H812" s="23"/>
    </row>
    <row r="813" spans="1:8" ht="12.75">
      <c r="A813" s="2"/>
      <c r="B813" s="46"/>
      <c r="C813" s="2"/>
      <c r="D813" s="2"/>
      <c r="E813" s="25"/>
      <c r="F813" s="63"/>
      <c r="G813" s="23"/>
      <c r="H813" s="23"/>
    </row>
    <row r="814" spans="1:8" ht="12.75">
      <c r="A814" s="2"/>
      <c r="B814" s="46"/>
      <c r="C814" s="2"/>
      <c r="D814" s="2"/>
      <c r="E814" s="25"/>
      <c r="F814" s="63"/>
      <c r="G814" s="23"/>
      <c r="H814" s="23"/>
    </row>
    <row r="815" spans="1:8" ht="12.75">
      <c r="A815" s="2"/>
      <c r="B815" s="46"/>
      <c r="C815" s="2"/>
      <c r="D815" s="2"/>
      <c r="E815" s="25"/>
      <c r="F815" s="63"/>
      <c r="G815" s="23"/>
      <c r="H815" s="23"/>
    </row>
    <row r="816" spans="1:8" ht="12.75">
      <c r="A816" s="2"/>
      <c r="B816" s="46"/>
      <c r="C816" s="2"/>
      <c r="D816" s="2"/>
      <c r="E816" s="25"/>
      <c r="F816" s="63"/>
      <c r="G816" s="23"/>
      <c r="H816" s="23"/>
    </row>
    <row r="817" spans="1:8" ht="12.75">
      <c r="A817" s="2"/>
      <c r="B817" s="46"/>
      <c r="C817" s="2"/>
      <c r="D817" s="2"/>
      <c r="E817" s="25"/>
      <c r="F817" s="63"/>
      <c r="G817" s="23"/>
      <c r="H817" s="23"/>
    </row>
    <row r="818" spans="1:8" ht="12.75">
      <c r="A818" s="2"/>
      <c r="B818" s="46"/>
      <c r="C818" s="2"/>
      <c r="D818" s="2"/>
      <c r="E818" s="25"/>
      <c r="F818" s="63"/>
      <c r="G818" s="23"/>
      <c r="H818" s="23"/>
    </row>
    <row r="819" spans="1:8" ht="12.75">
      <c r="A819" s="2"/>
      <c r="B819" s="46"/>
      <c r="C819" s="2"/>
      <c r="D819" s="2"/>
      <c r="E819" s="25"/>
      <c r="F819" s="63"/>
      <c r="G819" s="23"/>
      <c r="H819" s="23"/>
    </row>
    <row r="820" spans="1:8" ht="12.75">
      <c r="A820" s="2"/>
      <c r="B820" s="46"/>
      <c r="C820" s="2"/>
      <c r="D820" s="2"/>
      <c r="E820" s="25"/>
      <c r="F820" s="63"/>
      <c r="G820" s="23"/>
      <c r="H820" s="23"/>
    </row>
    <row r="821" spans="1:8" ht="12.75">
      <c r="A821" s="2"/>
      <c r="B821" s="46"/>
      <c r="C821" s="2"/>
      <c r="D821" s="2"/>
      <c r="E821" s="25"/>
      <c r="F821" s="63"/>
      <c r="G821" s="23"/>
      <c r="H821" s="23"/>
    </row>
    <row r="822" spans="1:8" ht="12.75">
      <c r="A822" s="2"/>
      <c r="B822" s="46"/>
      <c r="C822" s="2"/>
      <c r="D822" s="2"/>
      <c r="E822" s="25"/>
      <c r="F822" s="63"/>
      <c r="G822" s="23"/>
      <c r="H822" s="23"/>
    </row>
    <row r="823" spans="1:8" ht="12.75">
      <c r="A823" s="2"/>
      <c r="B823" s="46"/>
      <c r="C823" s="2"/>
      <c r="D823" s="2"/>
      <c r="E823" s="25"/>
      <c r="F823" s="63"/>
      <c r="G823" s="23"/>
      <c r="H823" s="23"/>
    </row>
    <row r="824" spans="1:8" ht="12.75">
      <c r="A824" s="2"/>
      <c r="B824" s="46"/>
      <c r="C824" s="2"/>
      <c r="D824" s="2"/>
      <c r="E824" s="25"/>
      <c r="F824" s="63"/>
      <c r="G824" s="23"/>
      <c r="H824" s="23"/>
    </row>
    <row r="825" spans="1:8" ht="12.75">
      <c r="A825" s="2"/>
      <c r="B825" s="46"/>
      <c r="C825" s="2"/>
      <c r="D825" s="2"/>
      <c r="E825" s="25"/>
      <c r="F825" s="63"/>
      <c r="G825" s="23"/>
      <c r="H825" s="23"/>
    </row>
    <row r="826" spans="1:8" ht="12.75">
      <c r="A826" s="2"/>
      <c r="B826" s="46"/>
      <c r="C826" s="2"/>
      <c r="D826" s="2"/>
      <c r="E826" s="25"/>
      <c r="F826" s="63"/>
      <c r="G826" s="23"/>
      <c r="H826" s="23"/>
    </row>
    <row r="827" spans="1:8" ht="12.75">
      <c r="A827" s="2"/>
      <c r="B827" s="46"/>
      <c r="C827" s="2"/>
      <c r="D827" s="2"/>
      <c r="E827" s="25"/>
      <c r="F827" s="63"/>
      <c r="G827" s="23"/>
      <c r="H827" s="23"/>
    </row>
    <row r="828" spans="1:8" ht="12.75">
      <c r="A828" s="2"/>
      <c r="B828" s="46"/>
      <c r="C828" s="2"/>
      <c r="D828" s="2"/>
      <c r="E828" s="25"/>
      <c r="F828" s="63"/>
      <c r="G828" s="23"/>
      <c r="H828" s="23"/>
    </row>
    <row r="829" spans="1:8" ht="12.75">
      <c r="A829" s="2"/>
      <c r="B829" s="46"/>
      <c r="C829" s="2"/>
      <c r="D829" s="2"/>
      <c r="E829" s="25"/>
      <c r="F829" s="63"/>
      <c r="G829" s="23"/>
      <c r="H829" s="23"/>
    </row>
    <row r="830" spans="1:8" ht="12.75">
      <c r="A830" s="2"/>
      <c r="B830" s="46"/>
      <c r="C830" s="2"/>
      <c r="D830" s="2"/>
      <c r="E830" s="25"/>
      <c r="F830" s="63"/>
      <c r="G830" s="23"/>
      <c r="H830" s="23"/>
    </row>
    <row r="831" spans="1:8" ht="12.75">
      <c r="A831" s="2"/>
      <c r="B831" s="46"/>
      <c r="C831" s="2"/>
      <c r="D831" s="2"/>
      <c r="E831" s="25"/>
      <c r="F831" s="63"/>
      <c r="G831" s="23"/>
      <c r="H831" s="23"/>
    </row>
    <row r="832" spans="1:8" ht="12.75">
      <c r="A832" s="2"/>
      <c r="B832" s="46"/>
      <c r="C832" s="2"/>
      <c r="D832" s="2"/>
      <c r="E832" s="25"/>
      <c r="F832" s="63"/>
      <c r="G832" s="23"/>
      <c r="H832" s="23"/>
    </row>
    <row r="833" spans="1:8" ht="12.75">
      <c r="A833" s="2"/>
      <c r="B833" s="46"/>
      <c r="C833" s="2"/>
      <c r="D833" s="2"/>
      <c r="E833" s="25"/>
      <c r="F833" s="63"/>
      <c r="G833" s="23"/>
      <c r="H833" s="23"/>
    </row>
    <row r="834" spans="1:8" ht="12.75">
      <c r="A834" s="2"/>
      <c r="B834" s="46"/>
      <c r="C834" s="2"/>
      <c r="D834" s="2"/>
      <c r="E834" s="25"/>
      <c r="F834" s="63"/>
      <c r="G834" s="23"/>
      <c r="H834" s="23"/>
    </row>
    <row r="835" spans="1:8" ht="12.75">
      <c r="A835" s="2"/>
      <c r="B835" s="46"/>
      <c r="C835" s="2"/>
      <c r="D835" s="2"/>
      <c r="E835" s="25"/>
      <c r="F835" s="63"/>
      <c r="G835" s="23"/>
      <c r="H835" s="23"/>
    </row>
    <row r="836" spans="1:8" ht="12.75">
      <c r="A836" s="2"/>
      <c r="B836" s="46"/>
      <c r="C836" s="2"/>
      <c r="D836" s="2"/>
      <c r="E836" s="25"/>
      <c r="F836" s="63"/>
      <c r="G836" s="23"/>
      <c r="H836" s="23"/>
    </row>
    <row r="837" spans="1:8" ht="12.75">
      <c r="A837" s="2"/>
      <c r="B837" s="46"/>
      <c r="C837" s="2"/>
      <c r="D837" s="2"/>
      <c r="E837" s="25"/>
      <c r="F837" s="63"/>
      <c r="G837" s="23"/>
      <c r="H837" s="23"/>
    </row>
    <row r="838" spans="1:8" ht="12.75">
      <c r="A838" s="2"/>
      <c r="B838" s="46"/>
      <c r="C838" s="2"/>
      <c r="D838" s="2"/>
      <c r="E838" s="25"/>
      <c r="F838" s="63"/>
      <c r="G838" s="23"/>
      <c r="H838" s="23"/>
    </row>
    <row r="839" spans="1:8" ht="12.75">
      <c r="A839" s="2"/>
      <c r="B839" s="46"/>
      <c r="C839" s="2"/>
      <c r="D839" s="2"/>
      <c r="E839" s="25"/>
      <c r="F839" s="63"/>
      <c r="G839" s="23"/>
      <c r="H839" s="23"/>
    </row>
    <row r="840" spans="1:8" ht="12.75">
      <c r="A840" s="2"/>
      <c r="B840" s="46"/>
      <c r="C840" s="2"/>
      <c r="D840" s="2"/>
      <c r="E840" s="25"/>
      <c r="F840" s="63"/>
      <c r="G840" s="23"/>
      <c r="H840" s="23"/>
    </row>
    <row r="841" spans="1:8" ht="12.75">
      <c r="A841" s="2"/>
      <c r="B841" s="46"/>
      <c r="C841" s="2"/>
      <c r="D841" s="2"/>
      <c r="E841" s="25"/>
      <c r="F841" s="63"/>
      <c r="G841" s="23"/>
      <c r="H841" s="23"/>
    </row>
    <row r="842" spans="1:8" ht="12.75">
      <c r="A842" s="2"/>
      <c r="B842" s="46"/>
      <c r="C842" s="2"/>
      <c r="D842" s="2"/>
      <c r="E842" s="25"/>
      <c r="F842" s="63"/>
      <c r="G842" s="23"/>
      <c r="H842" s="23"/>
    </row>
    <row r="843" spans="1:8" ht="12.75">
      <c r="A843" s="2"/>
      <c r="B843" s="46"/>
      <c r="C843" s="2"/>
      <c r="D843" s="2"/>
      <c r="E843" s="25"/>
      <c r="F843" s="63"/>
      <c r="G843" s="23"/>
      <c r="H843" s="23"/>
    </row>
    <row r="844" spans="1:8" ht="12.75">
      <c r="A844" s="2"/>
      <c r="B844" s="46"/>
      <c r="C844" s="2"/>
      <c r="D844" s="2"/>
      <c r="E844" s="25"/>
      <c r="F844" s="63"/>
      <c r="G844" s="23"/>
      <c r="H844" s="23"/>
    </row>
    <row r="845" spans="1:8" ht="12.75">
      <c r="A845" s="2"/>
      <c r="B845" s="46"/>
      <c r="C845" s="2"/>
      <c r="D845" s="2"/>
      <c r="E845" s="25"/>
      <c r="F845" s="63"/>
      <c r="G845" s="23"/>
      <c r="H845" s="23"/>
    </row>
    <row r="846" spans="1:8" ht="12.75">
      <c r="A846" s="2"/>
      <c r="B846" s="46"/>
      <c r="C846" s="2"/>
      <c r="D846" s="2"/>
      <c r="E846" s="25"/>
      <c r="F846" s="63"/>
      <c r="G846" s="23"/>
      <c r="H846" s="23"/>
    </row>
    <row r="847" spans="1:8" ht="12.75">
      <c r="A847" s="2"/>
      <c r="B847" s="46"/>
      <c r="C847" s="2"/>
      <c r="D847" s="2"/>
      <c r="E847" s="25"/>
      <c r="F847" s="63"/>
      <c r="G847" s="23"/>
      <c r="H847" s="23"/>
    </row>
    <row r="848" spans="1:8" ht="12.75">
      <c r="A848" s="2"/>
      <c r="B848" s="46"/>
      <c r="C848" s="2"/>
      <c r="D848" s="2"/>
      <c r="E848" s="25"/>
      <c r="F848" s="63"/>
      <c r="G848" s="23"/>
      <c r="H848" s="23"/>
    </row>
    <row r="849" spans="1:8" ht="12.75">
      <c r="A849" s="2"/>
      <c r="B849" s="46"/>
      <c r="C849" s="2"/>
      <c r="D849" s="2"/>
      <c r="E849" s="25"/>
      <c r="F849" s="63"/>
      <c r="G849" s="23"/>
      <c r="H849" s="23"/>
    </row>
    <row r="850" spans="1:8" ht="12.75">
      <c r="A850" s="2"/>
      <c r="B850" s="46"/>
      <c r="C850" s="2"/>
      <c r="D850" s="2"/>
      <c r="E850" s="25"/>
      <c r="F850" s="63"/>
      <c r="G850" s="23"/>
      <c r="H850" s="23"/>
    </row>
    <row r="851" spans="1:8" ht="12.75">
      <c r="A851" s="2"/>
      <c r="B851" s="46"/>
      <c r="C851" s="2"/>
      <c r="D851" s="2"/>
      <c r="E851" s="25"/>
      <c r="F851" s="63"/>
      <c r="G851" s="23"/>
      <c r="H851" s="23"/>
    </row>
    <row r="852" spans="1:8" ht="12.75">
      <c r="A852" s="2"/>
      <c r="B852" s="46"/>
      <c r="C852" s="2"/>
      <c r="D852" s="2"/>
      <c r="E852" s="25"/>
      <c r="F852" s="63"/>
      <c r="G852" s="23"/>
      <c r="H852" s="23"/>
    </row>
    <row r="853" spans="1:8" ht="12.75">
      <c r="A853" s="2"/>
      <c r="B853" s="46"/>
      <c r="C853" s="2"/>
      <c r="D853" s="2"/>
      <c r="E853" s="25"/>
      <c r="F853" s="63"/>
      <c r="G853" s="23"/>
      <c r="H853" s="23"/>
    </row>
    <row r="854" spans="1:8" ht="12.75">
      <c r="A854" s="2"/>
      <c r="B854" s="46"/>
      <c r="C854" s="2"/>
      <c r="D854" s="2"/>
      <c r="E854" s="25"/>
      <c r="F854" s="63"/>
      <c r="G854" s="23"/>
      <c r="H854" s="23"/>
    </row>
    <row r="855" spans="1:8" ht="12.75">
      <c r="A855" s="2"/>
      <c r="B855" s="46"/>
      <c r="C855" s="2"/>
      <c r="D855" s="2"/>
      <c r="E855" s="25"/>
      <c r="F855" s="63"/>
      <c r="G855" s="23"/>
      <c r="H855" s="23"/>
    </row>
    <row r="856" spans="1:8" ht="12.75">
      <c r="A856" s="2"/>
      <c r="B856" s="46"/>
      <c r="C856" s="2"/>
      <c r="D856" s="2"/>
      <c r="E856" s="25"/>
      <c r="F856" s="63"/>
      <c r="G856" s="23"/>
      <c r="H856" s="23"/>
    </row>
    <row r="857" spans="1:8" ht="12.75">
      <c r="A857" s="2"/>
      <c r="B857" s="46"/>
      <c r="C857" s="2"/>
      <c r="D857" s="2"/>
      <c r="E857" s="25"/>
      <c r="F857" s="63"/>
      <c r="G857" s="23"/>
      <c r="H857" s="23"/>
    </row>
    <row r="858" spans="1:8" ht="12.75">
      <c r="A858" s="2"/>
      <c r="B858" s="46"/>
      <c r="C858" s="2"/>
      <c r="D858" s="2"/>
      <c r="E858" s="25"/>
      <c r="F858" s="63"/>
      <c r="G858" s="23"/>
      <c r="H858" s="23"/>
    </row>
    <row r="859" spans="1:8" ht="12.75">
      <c r="A859" s="2"/>
      <c r="B859" s="46"/>
      <c r="C859" s="2"/>
      <c r="D859" s="2"/>
      <c r="E859" s="25"/>
      <c r="F859" s="63"/>
      <c r="G859" s="23"/>
      <c r="H859" s="23"/>
    </row>
    <row r="860" spans="1:8" ht="12.75">
      <c r="A860" s="2"/>
      <c r="B860" s="46"/>
      <c r="C860" s="2"/>
      <c r="D860" s="2"/>
      <c r="E860" s="25"/>
      <c r="F860" s="63"/>
      <c r="G860" s="23"/>
      <c r="H860" s="23"/>
    </row>
    <row r="861" spans="1:8" ht="12.75">
      <c r="A861" s="2"/>
      <c r="B861" s="46"/>
      <c r="C861" s="2"/>
      <c r="D861" s="2"/>
      <c r="E861" s="25"/>
      <c r="F861" s="63"/>
      <c r="G861" s="23"/>
      <c r="H861" s="23"/>
    </row>
    <row r="862" spans="1:8" ht="12.75">
      <c r="A862" s="2"/>
      <c r="B862" s="46"/>
      <c r="C862" s="2"/>
      <c r="D862" s="2"/>
      <c r="E862" s="25"/>
      <c r="F862" s="63"/>
      <c r="G862" s="23"/>
      <c r="H862" s="23"/>
    </row>
    <row r="863" spans="1:8" ht="12.75">
      <c r="A863" s="2"/>
      <c r="B863" s="46"/>
      <c r="C863" s="2"/>
      <c r="D863" s="2"/>
      <c r="E863" s="25"/>
      <c r="F863" s="63"/>
      <c r="G863" s="23"/>
      <c r="H863" s="23"/>
    </row>
    <row r="864" spans="1:8" ht="12.75">
      <c r="A864" s="2"/>
      <c r="B864" s="46"/>
      <c r="C864" s="2"/>
      <c r="D864" s="2"/>
      <c r="E864" s="25"/>
      <c r="F864" s="63"/>
      <c r="G864" s="23"/>
      <c r="H864" s="23"/>
    </row>
    <row r="865" spans="1:8" ht="12.75">
      <c r="A865" s="2"/>
      <c r="B865" s="46"/>
      <c r="C865" s="2"/>
      <c r="D865" s="2"/>
      <c r="E865" s="25"/>
      <c r="F865" s="63"/>
      <c r="G865" s="23"/>
      <c r="H865" s="23"/>
    </row>
    <row r="866" spans="1:8" ht="12.75">
      <c r="A866" s="2"/>
      <c r="B866" s="46"/>
      <c r="C866" s="2"/>
      <c r="D866" s="2"/>
      <c r="E866" s="25"/>
      <c r="F866" s="63"/>
      <c r="G866" s="23"/>
      <c r="H866" s="23"/>
    </row>
    <row r="867" spans="1:8" ht="12.75">
      <c r="A867" s="2"/>
      <c r="B867" s="46"/>
      <c r="C867" s="2"/>
      <c r="D867" s="2"/>
      <c r="E867" s="25"/>
      <c r="F867" s="63"/>
      <c r="G867" s="23"/>
      <c r="H867" s="23"/>
    </row>
    <row r="868" spans="1:8" ht="12.75">
      <c r="A868" s="2"/>
      <c r="B868" s="46"/>
      <c r="C868" s="2"/>
      <c r="D868" s="2"/>
      <c r="E868" s="25"/>
      <c r="F868" s="63"/>
      <c r="G868" s="23"/>
      <c r="H868" s="23"/>
    </row>
    <row r="869" spans="1:8" ht="12.75">
      <c r="A869" s="2"/>
      <c r="B869" s="46"/>
      <c r="C869" s="2"/>
      <c r="D869" s="2"/>
      <c r="E869" s="25"/>
      <c r="F869" s="63"/>
      <c r="G869" s="23"/>
      <c r="H869" s="23"/>
    </row>
    <row r="870" spans="1:8" ht="12.75">
      <c r="A870" s="2"/>
      <c r="B870" s="46"/>
      <c r="C870" s="2"/>
      <c r="D870" s="2"/>
      <c r="E870" s="25"/>
      <c r="F870" s="63"/>
      <c r="G870" s="23"/>
      <c r="H870" s="23"/>
    </row>
    <row r="871" spans="1:8" ht="12.75">
      <c r="A871" s="2"/>
      <c r="B871" s="46"/>
      <c r="C871" s="2"/>
      <c r="D871" s="2"/>
      <c r="E871" s="25"/>
      <c r="F871" s="63"/>
      <c r="G871" s="23"/>
      <c r="H871" s="23"/>
    </row>
    <row r="872" spans="1:8" ht="12.75">
      <c r="A872" s="2"/>
      <c r="B872" s="46"/>
      <c r="C872" s="2"/>
      <c r="D872" s="2"/>
      <c r="E872" s="25"/>
      <c r="F872" s="63"/>
      <c r="G872" s="23"/>
      <c r="H872" s="23"/>
    </row>
    <row r="873" spans="1:8" ht="12.75">
      <c r="A873" s="2"/>
      <c r="B873" s="46"/>
      <c r="C873" s="2"/>
      <c r="D873" s="2"/>
      <c r="E873" s="25"/>
      <c r="F873" s="63"/>
      <c r="G873" s="23"/>
      <c r="H873" s="23"/>
    </row>
    <row r="874" spans="1:8" ht="12.75">
      <c r="A874" s="2"/>
      <c r="B874" s="46"/>
      <c r="C874" s="2"/>
      <c r="D874" s="2"/>
      <c r="E874" s="25"/>
      <c r="F874" s="63"/>
      <c r="G874" s="23"/>
      <c r="H874" s="23"/>
    </row>
    <row r="875" spans="1:8" ht="12.75">
      <c r="A875" s="2"/>
      <c r="B875" s="46"/>
      <c r="C875" s="2"/>
      <c r="D875" s="2"/>
      <c r="E875" s="25"/>
      <c r="F875" s="63"/>
      <c r="G875" s="23"/>
      <c r="H875" s="23"/>
    </row>
    <row r="876" spans="1:8" ht="12.75">
      <c r="A876" s="2"/>
      <c r="B876" s="46"/>
      <c r="C876" s="2"/>
      <c r="D876" s="2"/>
      <c r="E876" s="25"/>
      <c r="F876" s="63"/>
      <c r="G876" s="23"/>
      <c r="H876" s="23"/>
    </row>
    <row r="877" spans="1:8" ht="12.75">
      <c r="A877" s="2"/>
      <c r="B877" s="46"/>
      <c r="C877" s="2"/>
      <c r="D877" s="2"/>
      <c r="E877" s="25"/>
      <c r="F877" s="63"/>
      <c r="G877" s="23"/>
      <c r="H877" s="23"/>
    </row>
    <row r="878" spans="1:8" ht="12.75">
      <c r="A878" s="2"/>
      <c r="B878" s="46"/>
      <c r="C878" s="2"/>
      <c r="D878" s="2"/>
      <c r="E878" s="25"/>
      <c r="F878" s="63"/>
      <c r="G878" s="23"/>
      <c r="H878" s="23"/>
    </row>
    <row r="879" spans="1:8" ht="12.75">
      <c r="A879" s="2"/>
      <c r="B879" s="46"/>
      <c r="C879" s="2"/>
      <c r="D879" s="2"/>
      <c r="E879" s="25"/>
      <c r="F879" s="63"/>
      <c r="G879" s="23"/>
      <c r="H879" s="23"/>
    </row>
    <row r="880" spans="1:8" ht="12.75">
      <c r="A880" s="2"/>
      <c r="B880" s="46"/>
      <c r="C880" s="2"/>
      <c r="D880" s="2"/>
      <c r="E880" s="25"/>
      <c r="F880" s="63"/>
      <c r="G880" s="23"/>
      <c r="H880" s="23"/>
    </row>
    <row r="881" spans="1:8" ht="12.75">
      <c r="A881" s="2"/>
      <c r="B881" s="46"/>
      <c r="C881" s="2"/>
      <c r="D881" s="2"/>
      <c r="E881" s="25"/>
      <c r="F881" s="63"/>
      <c r="G881" s="23"/>
      <c r="H881" s="23"/>
    </row>
    <row r="882" spans="1:8" ht="12.75">
      <c r="A882" s="2"/>
      <c r="B882" s="46"/>
      <c r="C882" s="2"/>
      <c r="D882" s="2"/>
      <c r="E882" s="25"/>
      <c r="F882" s="63"/>
      <c r="G882" s="23"/>
      <c r="H882" s="23"/>
    </row>
    <row r="883" spans="1:8" ht="12.75">
      <c r="A883" s="2"/>
      <c r="B883" s="46"/>
      <c r="C883" s="2"/>
      <c r="D883" s="2"/>
      <c r="E883" s="25"/>
      <c r="F883" s="63"/>
      <c r="G883" s="23"/>
      <c r="H883" s="23"/>
    </row>
    <row r="884" spans="1:8" ht="12.75">
      <c r="A884" s="2"/>
      <c r="B884" s="46"/>
      <c r="C884" s="2"/>
      <c r="D884" s="2"/>
      <c r="E884" s="25"/>
      <c r="F884" s="63"/>
      <c r="G884" s="23"/>
      <c r="H884" s="23"/>
    </row>
    <row r="885" spans="1:8" ht="12.75">
      <c r="A885" s="2"/>
      <c r="B885" s="46"/>
      <c r="C885" s="2"/>
      <c r="D885" s="2"/>
      <c r="E885" s="25"/>
      <c r="F885" s="63"/>
      <c r="G885" s="23"/>
      <c r="H885" s="23"/>
    </row>
    <row r="886" spans="1:8" ht="12.75">
      <c r="A886" s="2"/>
      <c r="B886" s="46"/>
      <c r="C886" s="2"/>
      <c r="D886" s="2"/>
      <c r="E886" s="25"/>
      <c r="F886" s="63"/>
      <c r="G886" s="23"/>
      <c r="H886" s="23"/>
    </row>
    <row r="887" spans="1:8" ht="12.75">
      <c r="A887" s="2"/>
      <c r="B887" s="46"/>
      <c r="C887" s="2"/>
      <c r="D887" s="2"/>
      <c r="E887" s="25"/>
      <c r="F887" s="63"/>
      <c r="G887" s="23"/>
      <c r="H887" s="23"/>
    </row>
    <row r="888" spans="1:8" ht="12.75">
      <c r="A888" s="2"/>
      <c r="B888" s="46"/>
      <c r="C888" s="2"/>
      <c r="D888" s="2"/>
      <c r="E888" s="25"/>
      <c r="F888" s="63"/>
      <c r="G888" s="23"/>
      <c r="H888" s="23"/>
    </row>
    <row r="889" spans="1:8" ht="12.75">
      <c r="A889" s="2"/>
      <c r="B889" s="46"/>
      <c r="C889" s="2"/>
      <c r="D889" s="2"/>
      <c r="E889" s="25"/>
      <c r="F889" s="63"/>
      <c r="G889" s="23"/>
      <c r="H889" s="23"/>
    </row>
    <row r="890" spans="1:8" ht="12.75">
      <c r="A890" s="2"/>
      <c r="B890" s="46"/>
      <c r="C890" s="2"/>
      <c r="D890" s="2"/>
      <c r="E890" s="25"/>
      <c r="F890" s="63"/>
      <c r="G890" s="23"/>
      <c r="H890" s="23"/>
    </row>
    <row r="891" spans="1:8" ht="12.75">
      <c r="A891" s="2"/>
      <c r="B891" s="46"/>
      <c r="C891" s="2"/>
      <c r="D891" s="2"/>
      <c r="E891" s="25"/>
      <c r="F891" s="63"/>
      <c r="G891" s="23"/>
      <c r="H891" s="23"/>
    </row>
    <row r="892" spans="1:8" ht="12.75">
      <c r="A892" s="2"/>
      <c r="B892" s="46"/>
      <c r="C892" s="2"/>
      <c r="D892" s="2"/>
      <c r="E892" s="25"/>
      <c r="F892" s="63"/>
      <c r="G892" s="23"/>
      <c r="H892" s="23"/>
    </row>
    <row r="893" spans="1:8" ht="12.75">
      <c r="A893" s="2"/>
      <c r="B893" s="46"/>
      <c r="C893" s="2"/>
      <c r="D893" s="2"/>
      <c r="E893" s="25"/>
      <c r="F893" s="63"/>
      <c r="G893" s="23"/>
      <c r="H893" s="23"/>
    </row>
    <row r="894" spans="1:8" ht="12.75">
      <c r="A894" s="2"/>
      <c r="B894" s="46"/>
      <c r="C894" s="2"/>
      <c r="D894" s="2"/>
      <c r="E894" s="25"/>
      <c r="F894" s="63"/>
      <c r="G894" s="23"/>
      <c r="H894" s="23"/>
    </row>
    <row r="895" spans="1:8" ht="12.75">
      <c r="A895" s="2"/>
      <c r="B895" s="46"/>
      <c r="C895" s="2"/>
      <c r="D895" s="2"/>
      <c r="E895" s="25"/>
      <c r="F895" s="63"/>
      <c r="G895" s="23"/>
      <c r="H895" s="23"/>
    </row>
    <row r="896" spans="1:8" ht="12.75">
      <c r="A896" s="2"/>
      <c r="B896" s="46"/>
      <c r="C896" s="2"/>
      <c r="D896" s="2"/>
      <c r="E896" s="25"/>
      <c r="F896" s="63"/>
      <c r="G896" s="23"/>
      <c r="H896" s="23"/>
    </row>
    <row r="897" spans="1:8" ht="12.75">
      <c r="A897" s="2"/>
      <c r="B897" s="46"/>
      <c r="C897" s="2"/>
      <c r="D897" s="2"/>
      <c r="E897" s="25"/>
      <c r="F897" s="63"/>
      <c r="G897" s="23"/>
      <c r="H897" s="23"/>
    </row>
  </sheetData>
  <sheetProtection/>
  <mergeCells count="89">
    <mergeCell ref="A28:A29"/>
    <mergeCell ref="A1:H1"/>
    <mergeCell ref="A2:B2"/>
    <mergeCell ref="C2:H2"/>
    <mergeCell ref="A3:B3"/>
    <mergeCell ref="C3:H3"/>
    <mergeCell ref="A4:B4"/>
    <mergeCell ref="C4:H4"/>
    <mergeCell ref="A26:A27"/>
    <mergeCell ref="H26:H27"/>
    <mergeCell ref="E26:E27"/>
    <mergeCell ref="F26:F27"/>
    <mergeCell ref="G26:G27"/>
    <mergeCell ref="H28:H29"/>
    <mergeCell ref="E32:E33"/>
    <mergeCell ref="F32:F33"/>
    <mergeCell ref="G32:G33"/>
    <mergeCell ref="H30:H31"/>
    <mergeCell ref="H32:H33"/>
    <mergeCell ref="E28:E29"/>
    <mergeCell ref="G28:G29"/>
    <mergeCell ref="G30:G31"/>
    <mergeCell ref="F28:F29"/>
    <mergeCell ref="F30:F31"/>
    <mergeCell ref="G37:G38"/>
    <mergeCell ref="A32:A33"/>
    <mergeCell ref="C32:C33"/>
    <mergeCell ref="D32:D33"/>
    <mergeCell ref="A30:A31"/>
    <mergeCell ref="C30:C31"/>
    <mergeCell ref="D30:D31"/>
    <mergeCell ref="E30:E31"/>
    <mergeCell ref="G45:G46"/>
    <mergeCell ref="A37:A38"/>
    <mergeCell ref="C37:C38"/>
    <mergeCell ref="D37:D38"/>
    <mergeCell ref="E37:E38"/>
    <mergeCell ref="E45:E46"/>
    <mergeCell ref="F45:F46"/>
    <mergeCell ref="F37:F38"/>
    <mergeCell ref="A68:A69"/>
    <mergeCell ref="C68:C69"/>
    <mergeCell ref="D68:D69"/>
    <mergeCell ref="A45:A46"/>
    <mergeCell ref="C45:C46"/>
    <mergeCell ref="D45:D46"/>
    <mergeCell ref="A47:A48"/>
    <mergeCell ref="C47:C48"/>
    <mergeCell ref="D47:D48"/>
    <mergeCell ref="A75:A76"/>
    <mergeCell ref="C75:C76"/>
    <mergeCell ref="D75:D76"/>
    <mergeCell ref="A87:A88"/>
    <mergeCell ref="C87:C88"/>
    <mergeCell ref="D87:D88"/>
    <mergeCell ref="E87:E88"/>
    <mergeCell ref="A77:A78"/>
    <mergeCell ref="C77:C78"/>
    <mergeCell ref="E140:E141"/>
    <mergeCell ref="F140:F141"/>
    <mergeCell ref="A140:A141"/>
    <mergeCell ref="C140:C141"/>
    <mergeCell ref="D140:D141"/>
    <mergeCell ref="F68:F69"/>
    <mergeCell ref="F47:F48"/>
    <mergeCell ref="G68:G69"/>
    <mergeCell ref="E75:E76"/>
    <mergeCell ref="F75:F76"/>
    <mergeCell ref="G75:G76"/>
    <mergeCell ref="G47:G48"/>
    <mergeCell ref="E47:E48"/>
    <mergeCell ref="G140:G141"/>
    <mergeCell ref="C26:C27"/>
    <mergeCell ref="C28:C29"/>
    <mergeCell ref="F77:F78"/>
    <mergeCell ref="G77:G78"/>
    <mergeCell ref="F87:F88"/>
    <mergeCell ref="G87:G88"/>
    <mergeCell ref="D77:D78"/>
    <mergeCell ref="E77:E78"/>
    <mergeCell ref="E68:E69"/>
    <mergeCell ref="H37:H38"/>
    <mergeCell ref="H77:H78"/>
    <mergeCell ref="H87:H88"/>
    <mergeCell ref="H140:H141"/>
    <mergeCell ref="H45:H46"/>
    <mergeCell ref="H47:H48"/>
    <mergeCell ref="H68:H69"/>
    <mergeCell ref="H75:H76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SheetLayoutView="100" zoomScalePageLayoutView="0" workbookViewId="0" topLeftCell="A61">
      <selection activeCell="H80" sqref="H80"/>
    </sheetView>
  </sheetViews>
  <sheetFormatPr defaultColWidth="9.140625" defaultRowHeight="12.75"/>
  <cols>
    <col min="1" max="1" width="10.140625" style="19" customWidth="1"/>
    <col min="2" max="2" width="9.421875" style="19" hidden="1" customWidth="1"/>
    <col min="3" max="3" width="12.421875" style="19" customWidth="1"/>
    <col min="4" max="4" width="54.00390625" style="19" customWidth="1"/>
    <col min="5" max="5" width="7.28125" style="19" customWidth="1"/>
    <col min="6" max="6" width="9.28125" style="151" customWidth="1"/>
    <col min="7" max="7" width="11.8515625" style="19" customWidth="1"/>
    <col min="8" max="8" width="12.140625" style="19" customWidth="1"/>
  </cols>
  <sheetData>
    <row r="1" spans="1:8" ht="26.25">
      <c r="A1" s="155" t="s">
        <v>579</v>
      </c>
      <c r="B1" s="156"/>
      <c r="C1" s="156"/>
      <c r="D1" s="156"/>
      <c r="E1" s="156"/>
      <c r="F1" s="156"/>
      <c r="G1" s="156"/>
      <c r="H1" s="157"/>
    </row>
    <row r="2" spans="1:8" ht="31.5" customHeight="1">
      <c r="A2" s="158" t="s">
        <v>580</v>
      </c>
      <c r="B2" s="159"/>
      <c r="C2" s="160" t="s">
        <v>588</v>
      </c>
      <c r="D2" s="160"/>
      <c r="E2" s="160"/>
      <c r="F2" s="160"/>
      <c r="G2" s="160"/>
      <c r="H2" s="161"/>
    </row>
    <row r="3" spans="1:8" ht="12.75" customHeight="1">
      <c r="A3" s="162" t="s">
        <v>982</v>
      </c>
      <c r="B3" s="163"/>
      <c r="C3" s="163" t="s">
        <v>556</v>
      </c>
      <c r="D3" s="163"/>
      <c r="E3" s="163"/>
      <c r="F3" s="163"/>
      <c r="G3" s="163"/>
      <c r="H3" s="164"/>
    </row>
    <row r="4" spans="1:8" ht="12.75">
      <c r="A4" s="162" t="s">
        <v>983</v>
      </c>
      <c r="B4" s="163"/>
      <c r="C4" s="163" t="s">
        <v>557</v>
      </c>
      <c r="D4" s="163"/>
      <c r="E4" s="163"/>
      <c r="F4" s="163"/>
      <c r="G4" s="163"/>
      <c r="H4" s="164"/>
    </row>
    <row r="5" spans="1:8" s="1" customFormat="1" ht="38.25">
      <c r="A5" s="96" t="s">
        <v>583</v>
      </c>
      <c r="B5" s="28" t="s">
        <v>584</v>
      </c>
      <c r="C5" s="28" t="s">
        <v>585</v>
      </c>
      <c r="D5" s="28" t="s">
        <v>586</v>
      </c>
      <c r="E5" s="28" t="s">
        <v>84</v>
      </c>
      <c r="F5" s="29" t="s">
        <v>89</v>
      </c>
      <c r="G5" s="29" t="s">
        <v>91</v>
      </c>
      <c r="H5" s="97" t="s">
        <v>587</v>
      </c>
    </row>
    <row r="6" spans="1:8" ht="12.75">
      <c r="A6" s="98" t="s">
        <v>558</v>
      </c>
      <c r="B6" s="82"/>
      <c r="C6" s="83"/>
      <c r="D6" s="84" t="s">
        <v>559</v>
      </c>
      <c r="E6" s="10"/>
      <c r="F6" s="11"/>
      <c r="G6" s="12"/>
      <c r="H6" s="99"/>
    </row>
    <row r="7" spans="1:8" s="53" customFormat="1" ht="12.75">
      <c r="A7" s="100">
        <v>486</v>
      </c>
      <c r="B7" s="10"/>
      <c r="C7" s="64"/>
      <c r="D7" s="13" t="s">
        <v>1350</v>
      </c>
      <c r="E7" s="10"/>
      <c r="F7" s="11"/>
      <c r="G7" s="12"/>
      <c r="H7" s="99"/>
    </row>
    <row r="8" spans="1:8" ht="38.25">
      <c r="A8" s="100">
        <v>487</v>
      </c>
      <c r="B8" s="14"/>
      <c r="C8" s="15" t="s">
        <v>1351</v>
      </c>
      <c r="D8" s="16" t="s">
        <v>1352</v>
      </c>
      <c r="E8" s="14" t="s">
        <v>605</v>
      </c>
      <c r="F8" s="17">
        <v>1</v>
      </c>
      <c r="G8" s="18"/>
      <c r="H8" s="101"/>
    </row>
    <row r="9" spans="1:8" ht="12.75">
      <c r="A9" s="100">
        <v>488</v>
      </c>
      <c r="B9" s="10"/>
      <c r="C9" s="64"/>
      <c r="D9" s="13" t="s">
        <v>1353</v>
      </c>
      <c r="E9" s="10"/>
      <c r="F9" s="11"/>
      <c r="G9" s="12"/>
      <c r="H9" s="99"/>
    </row>
    <row r="10" spans="1:8" ht="25.5">
      <c r="A10" s="100">
        <v>489</v>
      </c>
      <c r="B10" s="14"/>
      <c r="C10" s="15" t="s">
        <v>1351</v>
      </c>
      <c r="D10" s="16" t="s">
        <v>1354</v>
      </c>
      <c r="E10" s="14" t="s">
        <v>87</v>
      </c>
      <c r="F10" s="17">
        <v>1</v>
      </c>
      <c r="G10" s="18"/>
      <c r="H10" s="101"/>
    </row>
    <row r="11" spans="1:8" ht="38.25">
      <c r="A11" s="100">
        <v>490</v>
      </c>
      <c r="B11" s="14"/>
      <c r="C11" s="15" t="s">
        <v>1351</v>
      </c>
      <c r="D11" s="65" t="s">
        <v>0</v>
      </c>
      <c r="E11" s="14" t="s">
        <v>605</v>
      </c>
      <c r="F11" s="17">
        <v>1</v>
      </c>
      <c r="G11" s="18"/>
      <c r="H11" s="101"/>
    </row>
    <row r="12" spans="1:8" ht="24">
      <c r="A12" s="100">
        <v>491</v>
      </c>
      <c r="B12" s="14"/>
      <c r="C12" s="15" t="s">
        <v>1351</v>
      </c>
      <c r="D12" s="16" t="s">
        <v>50</v>
      </c>
      <c r="E12" s="14" t="s">
        <v>87</v>
      </c>
      <c r="F12" s="17">
        <v>5</v>
      </c>
      <c r="G12" s="18"/>
      <c r="H12" s="101"/>
    </row>
    <row r="13" spans="1:8" ht="25.5">
      <c r="A13" s="100">
        <v>492</v>
      </c>
      <c r="B13" s="14"/>
      <c r="C13" s="15" t="s">
        <v>1351</v>
      </c>
      <c r="D13" s="65" t="s">
        <v>1</v>
      </c>
      <c r="E13" s="14" t="s">
        <v>87</v>
      </c>
      <c r="F13" s="17">
        <v>16</v>
      </c>
      <c r="G13" s="18"/>
      <c r="H13" s="101"/>
    </row>
    <row r="14" spans="1:8" ht="25.5">
      <c r="A14" s="100">
        <v>493</v>
      </c>
      <c r="B14" s="14"/>
      <c r="C14" s="15" t="s">
        <v>1351</v>
      </c>
      <c r="D14" s="65" t="s">
        <v>2</v>
      </c>
      <c r="E14" s="14" t="s">
        <v>87</v>
      </c>
      <c r="F14" s="17">
        <v>37</v>
      </c>
      <c r="G14" s="18"/>
      <c r="H14" s="101"/>
    </row>
    <row r="15" spans="1:8" ht="24">
      <c r="A15" s="100">
        <v>494</v>
      </c>
      <c r="B15" s="14"/>
      <c r="C15" s="15" t="s">
        <v>1351</v>
      </c>
      <c r="D15" s="16" t="s">
        <v>51</v>
      </c>
      <c r="E15" s="14" t="s">
        <v>87</v>
      </c>
      <c r="F15" s="17">
        <v>1</v>
      </c>
      <c r="G15" s="18"/>
      <c r="H15" s="101"/>
    </row>
    <row r="16" spans="1:8" ht="38.25">
      <c r="A16" s="100">
        <v>495</v>
      </c>
      <c r="B16" s="14"/>
      <c r="C16" s="15" t="s">
        <v>1351</v>
      </c>
      <c r="D16" s="16" t="s">
        <v>3</v>
      </c>
      <c r="E16" s="14" t="s">
        <v>87</v>
      </c>
      <c r="F16" s="17">
        <v>8</v>
      </c>
      <c r="G16" s="18"/>
      <c r="H16" s="101"/>
    </row>
    <row r="17" spans="1:8" ht="38.25">
      <c r="A17" s="100">
        <v>496</v>
      </c>
      <c r="B17" s="14"/>
      <c r="C17" s="15" t="s">
        <v>1351</v>
      </c>
      <c r="D17" s="16" t="s">
        <v>4</v>
      </c>
      <c r="E17" s="14" t="s">
        <v>87</v>
      </c>
      <c r="F17" s="17">
        <v>30</v>
      </c>
      <c r="G17" s="18"/>
      <c r="H17" s="101"/>
    </row>
    <row r="18" spans="1:8" ht="25.5">
      <c r="A18" s="100">
        <v>497</v>
      </c>
      <c r="B18" s="14"/>
      <c r="C18" s="15" t="s">
        <v>1351</v>
      </c>
      <c r="D18" s="16" t="s">
        <v>5</v>
      </c>
      <c r="E18" s="14" t="s">
        <v>87</v>
      </c>
      <c r="F18" s="17">
        <v>15</v>
      </c>
      <c r="G18" s="18"/>
      <c r="H18" s="101"/>
    </row>
    <row r="19" spans="1:8" ht="12.75">
      <c r="A19" s="100">
        <v>498</v>
      </c>
      <c r="B19" s="10"/>
      <c r="C19" s="64"/>
      <c r="D19" s="13" t="s">
        <v>6</v>
      </c>
      <c r="E19" s="10"/>
      <c r="F19" s="11"/>
      <c r="G19" s="12"/>
      <c r="H19" s="99"/>
    </row>
    <row r="20" spans="1:8" ht="24">
      <c r="A20" s="100">
        <v>499</v>
      </c>
      <c r="B20" s="14"/>
      <c r="C20" s="15" t="s">
        <v>1351</v>
      </c>
      <c r="D20" s="16" t="s">
        <v>49</v>
      </c>
      <c r="E20" s="14" t="s">
        <v>88</v>
      </c>
      <c r="F20" s="17">
        <v>1</v>
      </c>
      <c r="G20" s="18"/>
      <c r="H20" s="101"/>
    </row>
    <row r="21" spans="1:8" ht="24">
      <c r="A21" s="100">
        <v>500</v>
      </c>
      <c r="B21" s="14"/>
      <c r="C21" s="15" t="s">
        <v>1351</v>
      </c>
      <c r="D21" s="16" t="s">
        <v>52</v>
      </c>
      <c r="E21" s="14" t="s">
        <v>88</v>
      </c>
      <c r="F21" s="17">
        <v>8</v>
      </c>
      <c r="G21" s="18"/>
      <c r="H21" s="101"/>
    </row>
    <row r="22" spans="1:8" ht="25.5">
      <c r="A22" s="100">
        <v>501</v>
      </c>
      <c r="B22" s="14"/>
      <c r="C22" s="15" t="s">
        <v>1351</v>
      </c>
      <c r="D22" s="16" t="s">
        <v>7</v>
      </c>
      <c r="E22" s="14" t="s">
        <v>87</v>
      </c>
      <c r="F22" s="17">
        <v>1</v>
      </c>
      <c r="G22" s="18"/>
      <c r="H22" s="101"/>
    </row>
    <row r="23" spans="1:8" ht="25.5">
      <c r="A23" s="100">
        <v>502</v>
      </c>
      <c r="B23" s="14"/>
      <c r="C23" s="15" t="s">
        <v>1351</v>
      </c>
      <c r="D23" s="16" t="s">
        <v>8</v>
      </c>
      <c r="E23" s="14" t="s">
        <v>560</v>
      </c>
      <c r="F23" s="17">
        <v>5.76</v>
      </c>
      <c r="G23" s="18"/>
      <c r="H23" s="101"/>
    </row>
    <row r="24" spans="1:8" ht="25.5">
      <c r="A24" s="100">
        <v>503</v>
      </c>
      <c r="B24" s="14"/>
      <c r="C24" s="15" t="s">
        <v>1351</v>
      </c>
      <c r="D24" s="16" t="s">
        <v>9</v>
      </c>
      <c r="E24" s="14" t="s">
        <v>86</v>
      </c>
      <c r="F24" s="17">
        <v>12</v>
      </c>
      <c r="G24" s="18"/>
      <c r="H24" s="101"/>
    </row>
    <row r="25" spans="1:8" ht="38.25">
      <c r="A25" s="100">
        <v>504</v>
      </c>
      <c r="B25" s="14"/>
      <c r="C25" s="15" t="s">
        <v>1351</v>
      </c>
      <c r="D25" s="16" t="s">
        <v>10</v>
      </c>
      <c r="E25" s="14" t="s">
        <v>86</v>
      </c>
      <c r="F25" s="17">
        <v>12</v>
      </c>
      <c r="G25" s="18"/>
      <c r="H25" s="101"/>
    </row>
    <row r="26" spans="1:8" ht="25.5">
      <c r="A26" s="100">
        <v>505</v>
      </c>
      <c r="B26" s="14"/>
      <c r="C26" s="15" t="s">
        <v>1351</v>
      </c>
      <c r="D26" s="16" t="s">
        <v>11</v>
      </c>
      <c r="E26" s="14" t="s">
        <v>87</v>
      </c>
      <c r="F26" s="17">
        <v>3</v>
      </c>
      <c r="G26" s="18"/>
      <c r="H26" s="101"/>
    </row>
    <row r="27" spans="1:8" ht="25.5">
      <c r="A27" s="100">
        <v>506</v>
      </c>
      <c r="B27" s="14"/>
      <c r="C27" s="15" t="s">
        <v>1351</v>
      </c>
      <c r="D27" s="16" t="s">
        <v>561</v>
      </c>
      <c r="E27" s="14" t="s">
        <v>86</v>
      </c>
      <c r="F27" s="17">
        <v>230</v>
      </c>
      <c r="G27" s="18"/>
      <c r="H27" s="101"/>
    </row>
    <row r="28" spans="1:8" ht="63.75">
      <c r="A28" s="100">
        <v>507</v>
      </c>
      <c r="B28" s="14"/>
      <c r="C28" s="15" t="s">
        <v>1351</v>
      </c>
      <c r="D28" s="16" t="s">
        <v>12</v>
      </c>
      <c r="E28" s="14" t="s">
        <v>86</v>
      </c>
      <c r="F28" s="17">
        <f>30+10+180</f>
        <v>220</v>
      </c>
      <c r="G28" s="18"/>
      <c r="H28" s="101"/>
    </row>
    <row r="29" spans="1:8" ht="24">
      <c r="A29" s="100">
        <v>508</v>
      </c>
      <c r="B29" s="14"/>
      <c r="C29" s="15" t="s">
        <v>1351</v>
      </c>
      <c r="D29" s="16" t="s">
        <v>13</v>
      </c>
      <c r="E29" s="14" t="s">
        <v>605</v>
      </c>
      <c r="F29" s="17">
        <v>1</v>
      </c>
      <c r="G29" s="18"/>
      <c r="H29" s="101"/>
    </row>
    <row r="30" spans="1:8" ht="25.5">
      <c r="A30" s="100">
        <v>509</v>
      </c>
      <c r="B30" s="14"/>
      <c r="C30" s="15" t="s">
        <v>1351</v>
      </c>
      <c r="D30" s="16" t="s">
        <v>53</v>
      </c>
      <c r="E30" s="14" t="s">
        <v>605</v>
      </c>
      <c r="F30" s="17">
        <v>1</v>
      </c>
      <c r="G30" s="18"/>
      <c r="H30" s="101"/>
    </row>
    <row r="31" spans="1:8" ht="12.75">
      <c r="A31" s="100">
        <v>510</v>
      </c>
      <c r="B31" s="10"/>
      <c r="C31" s="64"/>
      <c r="D31" s="13" t="s">
        <v>14</v>
      </c>
      <c r="E31" s="10"/>
      <c r="F31" s="11"/>
      <c r="G31" s="12"/>
      <c r="H31" s="99"/>
    </row>
    <row r="32" spans="1:8" ht="24">
      <c r="A32" s="100">
        <v>511</v>
      </c>
      <c r="B32" s="85"/>
      <c r="C32" s="86" t="s">
        <v>1351</v>
      </c>
      <c r="D32" s="65" t="s">
        <v>562</v>
      </c>
      <c r="E32" s="85" t="s">
        <v>605</v>
      </c>
      <c r="F32" s="87">
        <v>1</v>
      </c>
      <c r="G32" s="88"/>
      <c r="H32" s="102"/>
    </row>
    <row r="33" spans="1:8" ht="12.75">
      <c r="A33" s="100"/>
      <c r="B33" s="82"/>
      <c r="C33" s="83"/>
      <c r="D33" s="84" t="s">
        <v>15</v>
      </c>
      <c r="E33" s="82"/>
      <c r="F33" s="89"/>
      <c r="G33" s="90"/>
      <c r="H33" s="103"/>
    </row>
    <row r="34" spans="1:8" ht="12.75">
      <c r="A34" s="100">
        <v>512</v>
      </c>
      <c r="B34" s="82"/>
      <c r="C34" s="83"/>
      <c r="D34" s="84" t="s">
        <v>16</v>
      </c>
      <c r="E34" s="82"/>
      <c r="F34" s="89"/>
      <c r="G34" s="90"/>
      <c r="H34" s="103"/>
    </row>
    <row r="35" spans="1:8" ht="36">
      <c r="A35" s="100">
        <v>513</v>
      </c>
      <c r="B35" s="14"/>
      <c r="C35" s="86" t="s">
        <v>718</v>
      </c>
      <c r="D35" s="16" t="s">
        <v>717</v>
      </c>
      <c r="E35" s="14" t="s">
        <v>605</v>
      </c>
      <c r="F35" s="17">
        <v>15</v>
      </c>
      <c r="G35" s="18"/>
      <c r="H35" s="101"/>
    </row>
    <row r="36" spans="1:8" ht="38.25">
      <c r="A36" s="100">
        <v>514</v>
      </c>
      <c r="B36" s="85"/>
      <c r="C36" s="86" t="s">
        <v>563</v>
      </c>
      <c r="D36" s="65" t="s">
        <v>564</v>
      </c>
      <c r="E36" s="85" t="s">
        <v>560</v>
      </c>
      <c r="F36" s="87">
        <v>336</v>
      </c>
      <c r="G36" s="88"/>
      <c r="H36" s="102"/>
    </row>
    <row r="37" spans="1:8" ht="51">
      <c r="A37" s="100">
        <v>515</v>
      </c>
      <c r="B37" s="85"/>
      <c r="C37" s="86" t="s">
        <v>565</v>
      </c>
      <c r="D37" s="65" t="s">
        <v>17</v>
      </c>
      <c r="E37" s="85" t="s">
        <v>86</v>
      </c>
      <c r="F37" s="87">
        <f>450+250</f>
        <v>700</v>
      </c>
      <c r="G37" s="88"/>
      <c r="H37" s="102"/>
    </row>
    <row r="38" spans="1:8" ht="38.25">
      <c r="A38" s="100" t="s">
        <v>719</v>
      </c>
      <c r="B38" s="85"/>
      <c r="C38" s="86" t="s">
        <v>565</v>
      </c>
      <c r="D38" s="65" t="s">
        <v>727</v>
      </c>
      <c r="E38" s="85" t="s">
        <v>86</v>
      </c>
      <c r="F38" s="87">
        <v>900</v>
      </c>
      <c r="G38" s="88"/>
      <c r="H38" s="102"/>
    </row>
    <row r="39" spans="1:8" ht="36">
      <c r="A39" s="100" t="s">
        <v>720</v>
      </c>
      <c r="B39" s="85"/>
      <c r="C39" s="86" t="s">
        <v>563</v>
      </c>
      <c r="D39" s="65" t="s">
        <v>713</v>
      </c>
      <c r="E39" s="85" t="s">
        <v>86</v>
      </c>
      <c r="F39" s="87">
        <v>40</v>
      </c>
      <c r="G39" s="88"/>
      <c r="H39" s="102"/>
    </row>
    <row r="40" spans="1:8" ht="36">
      <c r="A40" s="100" t="s">
        <v>721</v>
      </c>
      <c r="B40" s="85"/>
      <c r="C40" s="86" t="s">
        <v>715</v>
      </c>
      <c r="D40" s="65" t="s">
        <v>714</v>
      </c>
      <c r="E40" s="85" t="s">
        <v>86</v>
      </c>
      <c r="F40" s="87">
        <v>200</v>
      </c>
      <c r="G40" s="88"/>
      <c r="H40" s="102"/>
    </row>
    <row r="41" spans="1:8" ht="36">
      <c r="A41" s="100" t="s">
        <v>722</v>
      </c>
      <c r="B41" s="85"/>
      <c r="C41" s="86" t="s">
        <v>715</v>
      </c>
      <c r="D41" s="65" t="s">
        <v>716</v>
      </c>
      <c r="E41" s="85" t="s">
        <v>605</v>
      </c>
      <c r="F41" s="87">
        <v>24</v>
      </c>
      <c r="G41" s="88"/>
      <c r="H41" s="102"/>
    </row>
    <row r="42" spans="1:8" ht="39" customHeight="1">
      <c r="A42" s="100">
        <v>516</v>
      </c>
      <c r="B42" s="85"/>
      <c r="C42" s="86" t="s">
        <v>18</v>
      </c>
      <c r="D42" s="65" t="s">
        <v>540</v>
      </c>
      <c r="E42" s="85" t="s">
        <v>605</v>
      </c>
      <c r="F42" s="87">
        <v>1</v>
      </c>
      <c r="G42" s="88"/>
      <c r="H42" s="102"/>
    </row>
    <row r="43" spans="1:8" ht="102">
      <c r="A43" s="100">
        <v>517</v>
      </c>
      <c r="B43" s="85"/>
      <c r="C43" s="86" t="s">
        <v>563</v>
      </c>
      <c r="D43" s="65" t="s">
        <v>566</v>
      </c>
      <c r="E43" s="85" t="s">
        <v>560</v>
      </c>
      <c r="F43" s="87">
        <v>106.4</v>
      </c>
      <c r="G43" s="88"/>
      <c r="H43" s="102"/>
    </row>
    <row r="44" spans="1:8" ht="36">
      <c r="A44" s="100">
        <v>518</v>
      </c>
      <c r="B44" s="85"/>
      <c r="C44" s="86" t="s">
        <v>563</v>
      </c>
      <c r="D44" s="65" t="s">
        <v>567</v>
      </c>
      <c r="E44" s="85" t="s">
        <v>531</v>
      </c>
      <c r="F44" s="87">
        <v>191.52</v>
      </c>
      <c r="G44" s="88"/>
      <c r="H44" s="102"/>
    </row>
    <row r="45" spans="1:8" ht="36">
      <c r="A45" s="100">
        <v>519</v>
      </c>
      <c r="B45" s="85"/>
      <c r="C45" s="86" t="s">
        <v>568</v>
      </c>
      <c r="D45" s="65" t="s">
        <v>569</v>
      </c>
      <c r="E45" s="85" t="s">
        <v>605</v>
      </c>
      <c r="F45" s="87">
        <v>1</v>
      </c>
      <c r="G45" s="88"/>
      <c r="H45" s="102"/>
    </row>
    <row r="46" spans="1:8" ht="36">
      <c r="A46" s="100">
        <v>520</v>
      </c>
      <c r="B46" s="85"/>
      <c r="C46" s="86" t="s">
        <v>570</v>
      </c>
      <c r="D46" s="65" t="s">
        <v>562</v>
      </c>
      <c r="E46" s="85" t="s">
        <v>605</v>
      </c>
      <c r="F46" s="87">
        <v>1</v>
      </c>
      <c r="G46" s="88"/>
      <c r="H46" s="102"/>
    </row>
    <row r="47" spans="1:8" ht="36">
      <c r="A47" s="100">
        <v>521</v>
      </c>
      <c r="B47" s="85"/>
      <c r="C47" s="86" t="s">
        <v>571</v>
      </c>
      <c r="D47" s="65" t="s">
        <v>572</v>
      </c>
      <c r="E47" s="85" t="s">
        <v>605</v>
      </c>
      <c r="F47" s="87">
        <v>1</v>
      </c>
      <c r="G47" s="88"/>
      <c r="H47" s="102"/>
    </row>
    <row r="48" spans="1:8" ht="36">
      <c r="A48" s="100">
        <v>522</v>
      </c>
      <c r="B48" s="85"/>
      <c r="C48" s="86" t="s">
        <v>571</v>
      </c>
      <c r="D48" s="142" t="s">
        <v>541</v>
      </c>
      <c r="E48" s="85" t="s">
        <v>605</v>
      </c>
      <c r="F48" s="87">
        <v>1</v>
      </c>
      <c r="G48" s="88"/>
      <c r="H48" s="102"/>
    </row>
    <row r="49" spans="1:8" ht="12.75">
      <c r="A49" s="100">
        <v>523</v>
      </c>
      <c r="B49" s="82"/>
      <c r="C49" s="83"/>
      <c r="D49" s="84" t="s">
        <v>19</v>
      </c>
      <c r="E49" s="82"/>
      <c r="F49" s="89"/>
      <c r="G49" s="90"/>
      <c r="H49" s="102"/>
    </row>
    <row r="50" spans="1:8" ht="36">
      <c r="A50" s="100">
        <v>524</v>
      </c>
      <c r="B50" s="85"/>
      <c r="C50" s="86" t="s">
        <v>571</v>
      </c>
      <c r="D50" s="65" t="s">
        <v>20</v>
      </c>
      <c r="E50" s="85" t="s">
        <v>605</v>
      </c>
      <c r="F50" s="87">
        <v>2</v>
      </c>
      <c r="G50" s="88"/>
      <c r="H50" s="102"/>
    </row>
    <row r="51" spans="1:8" ht="38.25">
      <c r="A51" s="100">
        <v>525</v>
      </c>
      <c r="B51" s="85"/>
      <c r="C51" s="86" t="s">
        <v>563</v>
      </c>
      <c r="D51" s="65" t="s">
        <v>564</v>
      </c>
      <c r="E51" s="85" t="s">
        <v>560</v>
      </c>
      <c r="F51" s="87">
        <v>840</v>
      </c>
      <c r="G51" s="88"/>
      <c r="H51" s="103"/>
    </row>
    <row r="52" spans="1:8" ht="38.25">
      <c r="A52" s="100">
        <v>526</v>
      </c>
      <c r="B52" s="85"/>
      <c r="C52" s="86" t="s">
        <v>565</v>
      </c>
      <c r="D52" s="65" t="s">
        <v>723</v>
      </c>
      <c r="E52" s="85" t="s">
        <v>86</v>
      </c>
      <c r="F52" s="87">
        <v>1200</v>
      </c>
      <c r="G52" s="88"/>
      <c r="H52" s="102"/>
    </row>
    <row r="53" spans="1:8" ht="38.25">
      <c r="A53" s="100">
        <v>527</v>
      </c>
      <c r="B53" s="85"/>
      <c r="C53" s="86" t="s">
        <v>565</v>
      </c>
      <c r="D53" s="65" t="s">
        <v>724</v>
      </c>
      <c r="E53" s="85" t="s">
        <v>86</v>
      </c>
      <c r="F53" s="87">
        <v>550</v>
      </c>
      <c r="G53" s="88"/>
      <c r="H53" s="102"/>
    </row>
    <row r="54" spans="1:8" ht="36">
      <c r="A54" s="100">
        <v>528</v>
      </c>
      <c r="B54" s="85"/>
      <c r="C54" s="86" t="s">
        <v>563</v>
      </c>
      <c r="D54" s="65" t="s">
        <v>573</v>
      </c>
      <c r="E54" s="85" t="s">
        <v>86</v>
      </c>
      <c r="F54" s="87">
        <v>120</v>
      </c>
      <c r="G54" s="88"/>
      <c r="H54" s="102"/>
    </row>
    <row r="55" spans="1:8" ht="36">
      <c r="A55" s="100">
        <v>529</v>
      </c>
      <c r="B55" s="85"/>
      <c r="C55" s="86" t="s">
        <v>568</v>
      </c>
      <c r="D55" s="142" t="s">
        <v>539</v>
      </c>
      <c r="E55" s="85" t="s">
        <v>605</v>
      </c>
      <c r="F55" s="87">
        <v>1</v>
      </c>
      <c r="G55" s="88"/>
      <c r="H55" s="102"/>
    </row>
    <row r="56" spans="1:8" ht="36">
      <c r="A56" s="100">
        <v>530</v>
      </c>
      <c r="B56" s="85"/>
      <c r="C56" s="86" t="s">
        <v>574</v>
      </c>
      <c r="D56" s="65" t="s">
        <v>575</v>
      </c>
      <c r="E56" s="85" t="s">
        <v>86</v>
      </c>
      <c r="F56" s="87">
        <v>25</v>
      </c>
      <c r="G56" s="88"/>
      <c r="H56" s="102"/>
    </row>
    <row r="57" spans="1:8" ht="51">
      <c r="A57" s="100">
        <v>531</v>
      </c>
      <c r="B57" s="85"/>
      <c r="C57" s="86" t="s">
        <v>571</v>
      </c>
      <c r="D57" s="65" t="s">
        <v>576</v>
      </c>
      <c r="E57" s="85" t="s">
        <v>87</v>
      </c>
      <c r="F57" s="87">
        <v>23</v>
      </c>
      <c r="G57" s="88"/>
      <c r="H57" s="102"/>
    </row>
    <row r="58" spans="1:8" ht="63.75">
      <c r="A58" s="100">
        <v>532</v>
      </c>
      <c r="B58" s="85"/>
      <c r="C58" s="86" t="s">
        <v>571</v>
      </c>
      <c r="D58" s="65" t="s">
        <v>577</v>
      </c>
      <c r="E58" s="85" t="s">
        <v>87</v>
      </c>
      <c r="F58" s="87">
        <v>29</v>
      </c>
      <c r="G58" s="88"/>
      <c r="H58" s="102"/>
    </row>
    <row r="59" spans="1:8" ht="38.25">
      <c r="A59" s="100">
        <v>533</v>
      </c>
      <c r="B59" s="85"/>
      <c r="C59" s="86" t="s">
        <v>571</v>
      </c>
      <c r="D59" s="65" t="s">
        <v>578</v>
      </c>
      <c r="E59" s="85" t="s">
        <v>605</v>
      </c>
      <c r="F59" s="87">
        <v>55</v>
      </c>
      <c r="G59" s="88"/>
      <c r="H59" s="102"/>
    </row>
    <row r="60" spans="1:8" ht="102">
      <c r="A60" s="100">
        <v>534</v>
      </c>
      <c r="B60" s="85"/>
      <c r="C60" s="86" t="s">
        <v>563</v>
      </c>
      <c r="D60" s="65" t="s">
        <v>566</v>
      </c>
      <c r="E60" s="85" t="s">
        <v>560</v>
      </c>
      <c r="F60" s="87">
        <v>266</v>
      </c>
      <c r="G60" s="88"/>
      <c r="H60" s="102"/>
    </row>
    <row r="61" spans="1:8" ht="36">
      <c r="A61" s="100">
        <v>535</v>
      </c>
      <c r="B61" s="85"/>
      <c r="C61" s="86" t="s">
        <v>563</v>
      </c>
      <c r="D61" s="65" t="s">
        <v>567</v>
      </c>
      <c r="E61" s="85" t="s">
        <v>531</v>
      </c>
      <c r="F61" s="87">
        <v>478.8</v>
      </c>
      <c r="G61" s="88"/>
      <c r="H61" s="102"/>
    </row>
    <row r="62" spans="1:8" ht="36">
      <c r="A62" s="100">
        <v>536</v>
      </c>
      <c r="B62" s="85"/>
      <c r="C62" s="86" t="s">
        <v>568</v>
      </c>
      <c r="D62" s="65" t="s">
        <v>569</v>
      </c>
      <c r="E62" s="85" t="s">
        <v>605</v>
      </c>
      <c r="F62" s="87">
        <v>1</v>
      </c>
      <c r="G62" s="88"/>
      <c r="H62" s="102"/>
    </row>
    <row r="63" spans="1:8" ht="36">
      <c r="A63" s="100">
        <v>537</v>
      </c>
      <c r="B63" s="85"/>
      <c r="C63" s="86" t="s">
        <v>570</v>
      </c>
      <c r="D63" s="65" t="s">
        <v>562</v>
      </c>
      <c r="E63" s="85" t="s">
        <v>605</v>
      </c>
      <c r="F63" s="87">
        <v>1</v>
      </c>
      <c r="G63" s="88"/>
      <c r="H63" s="102"/>
    </row>
    <row r="64" spans="1:8" ht="36">
      <c r="A64" s="100" t="s">
        <v>725</v>
      </c>
      <c r="B64" s="85"/>
      <c r="C64" s="86" t="s">
        <v>571</v>
      </c>
      <c r="D64" s="65" t="s">
        <v>726</v>
      </c>
      <c r="E64" s="85" t="s">
        <v>605</v>
      </c>
      <c r="F64" s="87">
        <v>1</v>
      </c>
      <c r="G64" s="88"/>
      <c r="H64" s="102"/>
    </row>
    <row r="65" spans="1:8" ht="12.75">
      <c r="A65" s="91"/>
      <c r="B65" s="91"/>
      <c r="C65" s="91"/>
      <c r="D65" s="91"/>
      <c r="E65" s="91"/>
      <c r="F65" s="194" t="s">
        <v>1360</v>
      </c>
      <c r="G65" s="195"/>
      <c r="H65" s="194"/>
    </row>
    <row r="66" spans="1:8" ht="12.75">
      <c r="A66" s="91"/>
      <c r="B66" s="91"/>
      <c r="C66" s="91"/>
      <c r="D66" s="91"/>
      <c r="E66" s="91"/>
      <c r="F66" s="150"/>
      <c r="G66" s="91"/>
      <c r="H66" s="91"/>
    </row>
    <row r="67" spans="1:8" ht="12.75">
      <c r="A67" s="91"/>
      <c r="B67" s="91"/>
      <c r="C67" s="91"/>
      <c r="D67" s="91"/>
      <c r="E67" s="91"/>
      <c r="F67" s="150"/>
      <c r="G67" s="91"/>
      <c r="H67" s="91"/>
    </row>
    <row r="68" spans="1:8" ht="12.75">
      <c r="A68" s="91"/>
      <c r="B68" s="91"/>
      <c r="C68" s="91"/>
      <c r="D68" s="91"/>
      <c r="E68" s="91"/>
      <c r="F68" s="150"/>
      <c r="G68" s="91"/>
      <c r="H68" s="91"/>
    </row>
    <row r="69" spans="4:8" ht="12.75">
      <c r="D69" s="184" t="s">
        <v>1355</v>
      </c>
      <c r="E69" s="25"/>
      <c r="F69" s="63"/>
      <c r="G69" s="63"/>
      <c r="H69" s="63"/>
    </row>
    <row r="70" spans="4:8" ht="12.75">
      <c r="D70" s="2"/>
      <c r="E70" s="25"/>
      <c r="F70" s="63"/>
      <c r="G70" s="63"/>
      <c r="H70" s="63"/>
    </row>
    <row r="71" spans="4:8" ht="12.75">
      <c r="D71" s="185" t="s">
        <v>1356</v>
      </c>
      <c r="E71" s="25"/>
      <c r="F71" s="63"/>
      <c r="G71" s="63"/>
      <c r="H71" s="63"/>
    </row>
    <row r="72" spans="4:8" ht="13.5" thickBot="1">
      <c r="D72" s="2"/>
      <c r="E72" s="25"/>
      <c r="F72" s="63"/>
      <c r="G72" s="63"/>
      <c r="H72" s="63"/>
    </row>
    <row r="73" spans="4:8" ht="12.75">
      <c r="D73" s="186" t="s">
        <v>1357</v>
      </c>
      <c r="E73" s="187" t="s">
        <v>1358</v>
      </c>
      <c r="F73" s="187"/>
      <c r="G73" s="188" t="s">
        <v>1359</v>
      </c>
      <c r="H73" s="189"/>
    </row>
    <row r="74" spans="4:8" ht="13.5" thickBot="1">
      <c r="D74" s="190">
        <f>H65</f>
        <v>0</v>
      </c>
      <c r="E74" s="191">
        <f>D74*0.22</f>
        <v>0</v>
      </c>
      <c r="F74" s="191"/>
      <c r="G74" s="192">
        <f>D74+E74</f>
        <v>0</v>
      </c>
      <c r="H74" s="193"/>
    </row>
  </sheetData>
  <sheetProtection/>
  <mergeCells count="11">
    <mergeCell ref="E73:F73"/>
    <mergeCell ref="G73:H73"/>
    <mergeCell ref="E74:F74"/>
    <mergeCell ref="G74:H74"/>
    <mergeCell ref="A4:B4"/>
    <mergeCell ref="A1:H1"/>
    <mergeCell ref="A2:B2"/>
    <mergeCell ref="A3:B3"/>
    <mergeCell ref="C2:H2"/>
    <mergeCell ref="C3:H3"/>
    <mergeCell ref="C4:H4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160" zoomScaleNormal="60" zoomScaleSheetLayoutView="160" zoomScalePageLayoutView="0" workbookViewId="0" topLeftCell="A1">
      <selection activeCell="C15" sqref="C15"/>
    </sheetView>
  </sheetViews>
  <sheetFormatPr defaultColWidth="9.140625" defaultRowHeight="12.75"/>
  <cols>
    <col min="1" max="1" width="8.28125" style="1" bestFit="1" customWidth="1"/>
    <col min="2" max="2" width="7.57421875" style="1" customWidth="1"/>
    <col min="3" max="3" width="53.140625" style="1" customWidth="1"/>
    <col min="4" max="4" width="44.421875" style="44" customWidth="1"/>
    <col min="5" max="16384" width="9.140625" style="1" customWidth="1"/>
  </cols>
  <sheetData>
    <row r="1" spans="1:4" ht="26.25">
      <c r="A1" s="155" t="s">
        <v>579</v>
      </c>
      <c r="B1" s="156"/>
      <c r="C1" s="156"/>
      <c r="D1" s="157"/>
    </row>
    <row r="2" spans="1:4" ht="18">
      <c r="A2" s="162" t="s">
        <v>580</v>
      </c>
      <c r="B2" s="163"/>
      <c r="C2" s="160" t="s">
        <v>588</v>
      </c>
      <c r="D2" s="161"/>
    </row>
    <row r="3" spans="1:4" ht="12.75">
      <c r="A3" s="162" t="s">
        <v>581</v>
      </c>
      <c r="B3" s="163"/>
      <c r="C3" s="163" t="s">
        <v>556</v>
      </c>
      <c r="D3" s="164"/>
    </row>
    <row r="4" spans="1:4" ht="12.75">
      <c r="A4" s="162" t="s">
        <v>582</v>
      </c>
      <c r="B4" s="163"/>
      <c r="C4" s="163" t="s">
        <v>436</v>
      </c>
      <c r="D4" s="164"/>
    </row>
    <row r="5" spans="1:4" s="2" customFormat="1" ht="25.5" customHeight="1" thickBot="1">
      <c r="A5" s="182" t="s">
        <v>583</v>
      </c>
      <c r="B5" s="183"/>
      <c r="C5" s="30" t="s">
        <v>435</v>
      </c>
      <c r="D5" s="95" t="s">
        <v>587</v>
      </c>
    </row>
    <row r="6" spans="1:4" s="34" customFormat="1" ht="14.25">
      <c r="A6" s="31" t="str">
        <f>hydrotechnika!A6</f>
        <v>1.</v>
      </c>
      <c r="B6" s="32" t="str">
        <f>hydrotechnika!A99</f>
        <v>94.</v>
      </c>
      <c r="C6" s="32" t="s">
        <v>607</v>
      </c>
      <c r="D6" s="33"/>
    </row>
    <row r="7" spans="1:4" s="34" customFormat="1" ht="14.25">
      <c r="A7" s="35" t="str">
        <f>szalet!A6</f>
        <v>95.</v>
      </c>
      <c r="B7" s="36" t="str">
        <f>szalet!A53</f>
        <v>142.</v>
      </c>
      <c r="C7" s="36" t="s">
        <v>609</v>
      </c>
      <c r="D7" s="37"/>
    </row>
    <row r="8" spans="1:4" s="34" customFormat="1" ht="14.25">
      <c r="A8" s="35" t="str">
        <f>'zagospodarowanie terenu'!A7</f>
        <v>143.</v>
      </c>
      <c r="B8" s="36" t="str">
        <f>'zagospodarowanie terenu'!A138</f>
        <v>274.</v>
      </c>
      <c r="C8" s="36" t="s">
        <v>610</v>
      </c>
      <c r="D8" s="37"/>
    </row>
    <row r="9" spans="1:4" s="34" customFormat="1" ht="14.25">
      <c r="A9" s="35" t="str">
        <f>nawierzchnie!A7</f>
        <v>275.</v>
      </c>
      <c r="B9" s="36" t="str">
        <f>nawierzchnie!A39</f>
        <v>307.</v>
      </c>
      <c r="C9" s="36" t="s">
        <v>434</v>
      </c>
      <c r="D9" s="37"/>
    </row>
    <row r="10" spans="1:4" s="34" customFormat="1" ht="14.25">
      <c r="A10" s="35" t="str">
        <f>sanitarka!A6</f>
        <v>308.</v>
      </c>
      <c r="B10" s="36" t="str">
        <f>sanitarka!A176</f>
        <v>486.</v>
      </c>
      <c r="C10" s="36" t="s">
        <v>985</v>
      </c>
      <c r="D10" s="38"/>
    </row>
    <row r="11" spans="1:4" s="34" customFormat="1" ht="15" thickBot="1">
      <c r="A11" s="143">
        <f>+elektryka!A8</f>
        <v>487</v>
      </c>
      <c r="B11" s="39" t="str">
        <f>elektryka!A64</f>
        <v>537a</v>
      </c>
      <c r="C11" s="39" t="s">
        <v>986</v>
      </c>
      <c r="D11" s="40"/>
    </row>
    <row r="12" spans="1:4" s="34" customFormat="1" ht="15.75" thickBot="1">
      <c r="A12" s="180" t="s">
        <v>608</v>
      </c>
      <c r="B12" s="181"/>
      <c r="C12" s="41"/>
      <c r="D12" s="42"/>
    </row>
    <row r="13" s="34" customFormat="1" ht="14.25">
      <c r="D13" s="43"/>
    </row>
  </sheetData>
  <sheetProtection/>
  <mergeCells count="9">
    <mergeCell ref="A12:B12"/>
    <mergeCell ref="C4:D4"/>
    <mergeCell ref="A2:B2"/>
    <mergeCell ref="A3:B3"/>
    <mergeCell ref="A5:B5"/>
    <mergeCell ref="A1:D1"/>
    <mergeCell ref="C2:D2"/>
    <mergeCell ref="C3:D3"/>
    <mergeCell ref="A4:B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INWESTORSKI - HYDROTECHNIKA - B</dc:title>
  <dc:subject/>
  <dc:creator>Jurek</dc:creator>
  <cp:keywords/>
  <dc:description/>
  <cp:lastModifiedBy>jpodles</cp:lastModifiedBy>
  <cp:lastPrinted>2010-07-13T12:04:44Z</cp:lastPrinted>
  <dcterms:created xsi:type="dcterms:W3CDTF">2010-06-07T20:15:29Z</dcterms:created>
  <dcterms:modified xsi:type="dcterms:W3CDTF">2010-08-31T09:56:57Z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-544080033</vt:i4>
  </property>
  <property fmtid="{D5CDD505-2E9C-101B-9397-08002B2CF9AE}" pid="3" name="_NewReviewCycle">
    <vt:lpwstr/>
  </property>
  <property fmtid="{D5CDD505-2E9C-101B-9397-08002B2CF9AE}" pid="4" name="_EmailSubject">
    <vt:lpwstr>pyt z odpowiedziami Proj</vt:lpwstr>
  </property>
  <property fmtid="{D5CDD505-2E9C-101B-9397-08002B2CF9AE}" pid="5" name="_AuthorEmail">
    <vt:lpwstr>biuropw@o2.pl</vt:lpwstr>
  </property>
  <property fmtid="{D5CDD505-2E9C-101B-9397-08002B2CF9AE}" pid="6" name="_AuthorEmailDisplayName">
    <vt:lpwstr>biuropw</vt:lpwstr>
  </property>
  <property fmtid="{D5CDD505-2E9C-101B-9397-08002B2CF9AE}" pid="7" name="_ReviewingToolsShownOnce">
    <vt:lpwstr/>
  </property>
</Properties>
</file>