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9525"/>
  </bookViews>
  <sheets>
    <sheet name="Arkusz2" sheetId="1" r:id="rId1"/>
  </sheets>
  <definedNames>
    <definedName name="_xlnm.Print_Area" localSheetId="0">Arkusz2!$B$2:$J$29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G12"/>
  <c r="G19"/>
  <c r="G18"/>
  <c r="G9"/>
  <c r="G27"/>
  <c r="G26"/>
</calcChain>
</file>

<file path=xl/sharedStrings.xml><?xml version="1.0" encoding="utf-8"?>
<sst xmlns="http://schemas.openxmlformats.org/spreadsheetml/2006/main" count="48" uniqueCount="39">
  <si>
    <t>Lp.</t>
  </si>
  <si>
    <t>Ilość jednostek</t>
  </si>
  <si>
    <t>Koszt jednostkowy</t>
  </si>
  <si>
    <t>Rodzaj miary</t>
  </si>
  <si>
    <t xml:space="preserve">Koszt całkowity
(w zł)
</t>
  </si>
  <si>
    <t>miesiąc</t>
  </si>
  <si>
    <t>sztuka</t>
  </si>
  <si>
    <t>osoba</t>
  </si>
  <si>
    <t>IV. Kalkulacja przewidywanych kosztów realizacji zadania publicznego</t>
  </si>
  <si>
    <t>1. Kosztorys ze względu na rodzaj kosztów:</t>
  </si>
  <si>
    <t xml:space="preserve">z tego do pokrycia
z wnioskowanej dotacji
(w zł)
</t>
  </si>
  <si>
    <t>I</t>
  </si>
  <si>
    <t>II</t>
  </si>
  <si>
    <t>III</t>
  </si>
  <si>
    <t>IV</t>
  </si>
  <si>
    <t>Ogółem:</t>
  </si>
  <si>
    <r>
      <t>z tego z  finansowych środków własnych, środków
z innych źródeł , w tym wpłat i opłat adresatów zadania publicznego</t>
    </r>
    <r>
      <rPr>
        <vertAlign val="superscript"/>
        <sz val="10"/>
        <color theme="1"/>
        <rFont val="Times New Roman"/>
        <family val="1"/>
        <charset val="238"/>
      </rPr>
      <t>17)</t>
    </r>
    <r>
      <rPr>
        <sz val="10"/>
        <color theme="1"/>
        <rFont val="Times New Roman"/>
        <family val="1"/>
        <charset val="238"/>
      </rPr>
      <t xml:space="preserve"> (w zł)
</t>
    </r>
  </si>
  <si>
    <r>
      <t>Rodzaj kosztów</t>
    </r>
    <r>
      <rPr>
        <vertAlign val="superscript"/>
        <sz val="11"/>
        <color theme="1"/>
        <rFont val="Times New Roman"/>
        <family val="1"/>
        <charset val="238"/>
      </rPr>
      <t>16)</t>
    </r>
  </si>
  <si>
    <t xml:space="preserve">16) Należy uwzględnić wszystkie planowane koszty, w szczególności zakupu usług, zakupu rzeczy, wynagrodzeń.
17) Dotyczy jedynie wspierania zadania publicznego. 
18) Należy wpisać koszty bezpośrednio związane z celem  realizowanego zadania publicznego.
19) W przypadku oferty wspólnej kolejni oferenci dołączają do tabeli informację o swoich kosztach.
20) Należy wpisać koszty związane z obsługą i administracją realizowanego zadania, które związane są                    z wykonywaniem działań o charakterze administracyjnym, nadzorczym i kontrolnym, w tym obsługą finansową     i prawną projektu.
</t>
  </si>
  <si>
    <t>Koszt  do pokrycia
z wkładu osobowego, w tym pracy społecznej członków 
i świadczeń wolontariuszy
(w zł)</t>
  </si>
  <si>
    <r>
      <t>Koszty merytoryczne</t>
    </r>
    <r>
      <rPr>
        <b/>
        <vertAlign val="superscript"/>
        <sz val="10"/>
        <color theme="1"/>
        <rFont val="Times New Roman"/>
        <family val="1"/>
        <charset val="238"/>
      </rPr>
      <t>18)</t>
    </r>
    <r>
      <rPr>
        <b/>
        <sz val="10"/>
        <color theme="1"/>
        <rFont val="Times New Roman"/>
        <family val="1"/>
        <charset val="238"/>
      </rPr>
      <t xml:space="preserve"> po stronie TWIKS (nazwa Oferenta)</t>
    </r>
    <r>
      <rPr>
        <b/>
        <vertAlign val="superscript"/>
        <sz val="10"/>
        <color theme="1"/>
        <rFont val="Times New Roman"/>
        <family val="1"/>
        <charset val="238"/>
      </rPr>
      <t>19)</t>
    </r>
    <r>
      <rPr>
        <b/>
        <sz val="10"/>
        <color theme="1"/>
        <rFont val="Times New Roman"/>
        <family val="1"/>
        <charset val="238"/>
      </rPr>
      <t>:</t>
    </r>
  </si>
  <si>
    <r>
      <t>Koszty obsługi</t>
    </r>
    <r>
      <rPr>
        <b/>
        <vertAlign val="superscript"/>
        <sz val="10"/>
        <color theme="1"/>
        <rFont val="Times New Roman"/>
        <family val="1"/>
        <charset val="238"/>
      </rPr>
      <t>20)</t>
    </r>
    <r>
      <rPr>
        <b/>
        <sz val="10"/>
        <color theme="1"/>
        <rFont val="Times New Roman"/>
        <family val="1"/>
        <charset val="238"/>
      </rPr>
      <t xml:space="preserve"> zadania publicznego, w tym koszty administracyjne po stronie TWIKS (nazwa Oferenta)</t>
    </r>
    <r>
      <rPr>
        <b/>
        <vertAlign val="superscript"/>
        <sz val="10"/>
        <color theme="1"/>
        <rFont val="Times New Roman"/>
        <family val="1"/>
        <charset val="238"/>
      </rPr>
      <t>19)</t>
    </r>
    <r>
      <rPr>
        <b/>
        <sz val="10"/>
        <color theme="1"/>
        <rFont val="Times New Roman"/>
        <family val="1"/>
        <charset val="238"/>
      </rPr>
      <t xml:space="preserve"> :</t>
    </r>
  </si>
  <si>
    <r>
      <t>Inne koszty, w tym koszty wyposażenia i promocji po stronie TWIKS (nazwa Oferenta)</t>
    </r>
    <r>
      <rPr>
        <b/>
        <vertAlign val="superscript"/>
        <sz val="10"/>
        <color theme="1"/>
        <rFont val="Times New Roman"/>
        <family val="1"/>
        <charset val="238"/>
      </rPr>
      <t>19)</t>
    </r>
    <r>
      <rPr>
        <b/>
        <sz val="10"/>
        <color theme="1"/>
        <rFont val="Times New Roman"/>
        <family val="1"/>
        <charset val="238"/>
      </rPr>
      <t>:</t>
    </r>
  </si>
  <si>
    <t>3) Materiały i usługi biurowe
( papier, ksero, tonery, taśma klejąca, zszywacze itp.), w tym VAT</t>
  </si>
  <si>
    <t>usługa</t>
  </si>
  <si>
    <t>* Na potrzeby realizacji projektu TWIKS udostępni pomieszczenie biurowe wyposażone w stanowisko do pracy (biurko, krzesło, laptop, drukarka,telefon/faks, internet)</t>
  </si>
  <si>
    <t>1) Druk indeksów, w tym VAT</t>
  </si>
  <si>
    <t>2) Druk materiałów informacyjno-promocyjnych, w tym VAT</t>
  </si>
  <si>
    <t>biwak</t>
  </si>
  <si>
    <t>kurs tańca</t>
  </si>
  <si>
    <t>rejs żeglarski</t>
  </si>
  <si>
    <t>1) Obsługa programowo-organizacyjna projektu, umowy wolontariackie (20 osób x 10 h x 7,50 zł)</t>
  </si>
  <si>
    <t>2) Zakup  nagród dla uczestników projektu, w tym VAT</t>
  </si>
  <si>
    <t>1) Kierownik projektu, ( umowa wolontariacka)</t>
  </si>
  <si>
    <t>3) Obsługa stron internetowych ( umowa wolontariacka)</t>
  </si>
  <si>
    <t>5) Dokumentacja fotograficzna ( umowa wolontariacka )</t>
  </si>
  <si>
    <t>2.) Druk ulotek ( mapa Aktywny Szczecin)</t>
  </si>
  <si>
    <t>2) Wynajęcie autobusu- organizacja imprezy "Godzina dla Szczecina"</t>
  </si>
  <si>
    <t>2) Obsługa księgowa (rachunek)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</si>
</sst>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1"/>
      <color theme="7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7" tint="-0.499984740745262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2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vertical="top" wrapText="1"/>
    </xf>
    <xf numFmtId="2" fontId="1" fillId="0" borderId="0" xfId="0" applyNumberFormat="1" applyFont="1" applyFill="1"/>
    <xf numFmtId="2" fontId="3" fillId="0" borderId="0" xfId="0" applyNumberFormat="1" applyFont="1" applyFill="1"/>
    <xf numFmtId="2" fontId="4" fillId="0" borderId="0" xfId="0" applyNumberFormat="1" applyFont="1" applyFill="1"/>
    <xf numFmtId="2" fontId="9" fillId="0" borderId="0" xfId="0" applyNumberFormat="1" applyFont="1" applyAlignment="1">
      <alignment wrapText="1"/>
    </xf>
    <xf numFmtId="0" fontId="6" fillId="0" borderId="2" xfId="0" applyFont="1" applyBorder="1" applyAlignment="1">
      <alignment textRotation="90"/>
    </xf>
    <xf numFmtId="4" fontId="6" fillId="0" borderId="2" xfId="0" applyNumberFormat="1" applyFont="1" applyBorder="1" applyAlignment="1">
      <alignment textRotation="90"/>
    </xf>
    <xf numFmtId="4" fontId="6" fillId="0" borderId="2" xfId="0" applyNumberFormat="1" applyFont="1" applyBorder="1" applyAlignment="1">
      <alignment vertical="top" wrapText="1"/>
    </xf>
    <xf numFmtId="2" fontId="10" fillId="0" borderId="0" xfId="0" applyNumberFormat="1" applyFont="1" applyAlignment="1">
      <alignment wrapText="1"/>
    </xf>
    <xf numFmtId="0" fontId="6" fillId="0" borderId="3" xfId="0" applyFont="1" applyFill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0" fontId="6" fillId="0" borderId="3" xfId="0" applyFont="1" applyFill="1" applyBorder="1"/>
    <xf numFmtId="4" fontId="6" fillId="0" borderId="3" xfId="0" applyNumberFormat="1" applyFont="1" applyFill="1" applyBorder="1"/>
    <xf numFmtId="0" fontId="6" fillId="0" borderId="2" xfId="0" applyFont="1" applyFill="1" applyBorder="1" applyAlignment="1">
      <alignment textRotation="90"/>
    </xf>
    <xf numFmtId="4" fontId="6" fillId="0" borderId="2" xfId="0" applyNumberFormat="1" applyFont="1" applyFill="1" applyBorder="1" applyAlignment="1">
      <alignment textRotation="90"/>
    </xf>
    <xf numFmtId="4" fontId="5" fillId="0" borderId="2" xfId="0" applyNumberFormat="1" applyFont="1" applyFill="1" applyBorder="1" applyAlignment="1">
      <alignment wrapText="1"/>
    </xf>
    <xf numFmtId="0" fontId="6" fillId="0" borderId="6" xfId="0" applyFont="1" applyFill="1" applyBorder="1"/>
    <xf numFmtId="4" fontId="6" fillId="0" borderId="2" xfId="0" applyNumberFormat="1" applyFont="1" applyFill="1" applyBorder="1"/>
    <xf numFmtId="0" fontId="6" fillId="0" borderId="2" xfId="0" applyFont="1" applyFill="1" applyBorder="1"/>
    <xf numFmtId="0" fontId="6" fillId="0" borderId="7" xfId="0" applyFont="1" applyFill="1" applyBorder="1"/>
    <xf numFmtId="0" fontId="2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/>
    <xf numFmtId="2" fontId="9" fillId="0" borderId="3" xfId="0" applyNumberFormat="1" applyFont="1" applyBorder="1" applyAlignment="1">
      <alignment wrapText="1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/>
    <xf numFmtId="4" fontId="9" fillId="0" borderId="3" xfId="0" applyNumberFormat="1" applyFont="1" applyFill="1" applyBorder="1"/>
    <xf numFmtId="0" fontId="9" fillId="0" borderId="3" xfId="0" applyFont="1" applyFill="1" applyBorder="1" applyAlignment="1">
      <alignment wrapText="1"/>
    </xf>
    <xf numFmtId="4" fontId="4" fillId="0" borderId="0" xfId="0" applyNumberFormat="1" applyFont="1"/>
    <xf numFmtId="4" fontId="9" fillId="0" borderId="2" xfId="0" applyNumberFormat="1" applyFont="1" applyBorder="1"/>
    <xf numFmtId="4" fontId="9" fillId="0" borderId="2" xfId="0" applyNumberFormat="1" applyFont="1" applyFill="1" applyBorder="1"/>
    <xf numFmtId="4" fontId="12" fillId="0" borderId="1" xfId="0" applyNumberFormat="1" applyFont="1" applyFill="1" applyBorder="1"/>
    <xf numFmtId="0" fontId="2" fillId="0" borderId="0" xfId="0" applyFont="1" applyAlignment="1">
      <alignment horizontal="left"/>
    </xf>
    <xf numFmtId="4" fontId="13" fillId="0" borderId="0" xfId="0" applyNumberFormat="1" applyFont="1"/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zoomScaleNormal="100" workbookViewId="0">
      <selection activeCell="K5" sqref="K5"/>
    </sheetView>
  </sheetViews>
  <sheetFormatPr defaultColWidth="9" defaultRowHeight="15"/>
  <cols>
    <col min="1" max="1" width="9" style="6"/>
    <col min="2" max="2" width="4.125" style="6" customWidth="1"/>
    <col min="3" max="3" width="28.875" style="6" customWidth="1"/>
    <col min="4" max="4" width="4.5" style="6" bestFit="1" customWidth="1"/>
    <col min="5" max="5" width="7.125" style="7" bestFit="1" customWidth="1"/>
    <col min="6" max="6" width="6.5" style="6" bestFit="1" customWidth="1"/>
    <col min="7" max="7" width="8.25" style="7" bestFit="1" customWidth="1"/>
    <col min="8" max="8" width="11.25" style="7" customWidth="1"/>
    <col min="9" max="9" width="14.5" style="7" customWidth="1"/>
    <col min="10" max="10" width="12.375" style="35" customWidth="1"/>
    <col min="11" max="12" width="9" style="1"/>
    <col min="13" max="13" width="59.25" style="1" customWidth="1"/>
    <col min="14" max="15" width="9" style="1"/>
    <col min="16" max="16384" width="9" style="6"/>
  </cols>
  <sheetData>
    <row r="2" spans="2:14" ht="19.5" customHeight="1">
      <c r="B2" s="45" t="s">
        <v>8</v>
      </c>
      <c r="C2" s="45"/>
      <c r="D2" s="45"/>
      <c r="E2" s="45"/>
      <c r="F2" s="45"/>
      <c r="G2" s="45"/>
      <c r="H2" s="45"/>
      <c r="I2" s="45"/>
    </row>
    <row r="3" spans="2:14" ht="23.25" customHeight="1">
      <c r="B3" s="46" t="s">
        <v>9</v>
      </c>
      <c r="C3" s="46"/>
      <c r="D3" s="46"/>
      <c r="E3" s="46"/>
      <c r="F3" s="46"/>
      <c r="G3" s="46"/>
      <c r="H3" s="46"/>
      <c r="I3" s="46"/>
    </row>
    <row r="5" spans="2:14" s="1" customFormat="1" ht="141" customHeight="1">
      <c r="B5" s="2" t="s">
        <v>0</v>
      </c>
      <c r="C5" s="8" t="s">
        <v>17</v>
      </c>
      <c r="D5" s="13" t="s">
        <v>1</v>
      </c>
      <c r="E5" s="14" t="s">
        <v>2</v>
      </c>
      <c r="F5" s="13" t="s">
        <v>3</v>
      </c>
      <c r="G5" s="15" t="s">
        <v>4</v>
      </c>
      <c r="H5" s="15" t="s">
        <v>10</v>
      </c>
      <c r="I5" s="15" t="s">
        <v>16</v>
      </c>
      <c r="J5" s="18" t="s">
        <v>19</v>
      </c>
      <c r="M5" s="16" t="s">
        <v>18</v>
      </c>
    </row>
    <row r="6" spans="2:14" s="1" customFormat="1" ht="16.899999999999999" customHeight="1">
      <c r="B6" s="47" t="s">
        <v>11</v>
      </c>
      <c r="C6" s="43" t="s">
        <v>20</v>
      </c>
      <c r="D6" s="21"/>
      <c r="E6" s="22"/>
      <c r="F6" s="21"/>
      <c r="G6" s="23"/>
      <c r="H6" s="23"/>
      <c r="I6" s="23"/>
      <c r="J6" s="36"/>
    </row>
    <row r="7" spans="2:14" s="1" customFormat="1">
      <c r="B7" s="48"/>
      <c r="C7" s="44"/>
      <c r="D7" s="19"/>
      <c r="E7" s="20"/>
      <c r="F7" s="19"/>
      <c r="G7" s="20"/>
      <c r="H7" s="20"/>
      <c r="I7" s="20"/>
      <c r="J7" s="33"/>
      <c r="K7" s="9"/>
      <c r="L7" s="9"/>
      <c r="M7" s="9"/>
      <c r="N7" s="9"/>
    </row>
    <row r="8" spans="2:14" s="1" customFormat="1">
      <c r="B8" s="48"/>
      <c r="C8" s="31"/>
      <c r="D8" s="32"/>
      <c r="E8" s="33"/>
      <c r="F8" s="32"/>
      <c r="G8" s="33"/>
      <c r="H8" s="20"/>
      <c r="I8" s="20"/>
      <c r="J8" s="33"/>
      <c r="K8" s="9"/>
      <c r="L8" s="9"/>
      <c r="M8" s="9"/>
      <c r="N8" s="9"/>
    </row>
    <row r="9" spans="2:14" s="1" customFormat="1" ht="39">
      <c r="B9" s="48"/>
      <c r="C9" s="12" t="s">
        <v>31</v>
      </c>
      <c r="D9" s="19">
        <v>20</v>
      </c>
      <c r="E9" s="20">
        <v>75</v>
      </c>
      <c r="F9" s="19" t="s">
        <v>7</v>
      </c>
      <c r="G9" s="20">
        <f t="shared" ref="G9:G12" si="0">(D9*E9)</f>
        <v>1500</v>
      </c>
      <c r="H9" s="20">
        <v>0</v>
      </c>
      <c r="I9" s="20">
        <v>0</v>
      </c>
      <c r="J9" s="33">
        <v>1500</v>
      </c>
      <c r="K9" s="9"/>
      <c r="L9" s="9"/>
      <c r="M9" s="9"/>
      <c r="N9" s="9"/>
    </row>
    <row r="10" spans="2:14" s="1" customFormat="1" ht="26.25">
      <c r="B10" s="48"/>
      <c r="C10" s="17" t="s">
        <v>37</v>
      </c>
      <c r="D10" s="19">
        <v>1</v>
      </c>
      <c r="E10" s="20">
        <v>1800</v>
      </c>
      <c r="F10" s="19" t="s">
        <v>24</v>
      </c>
      <c r="G10" s="20">
        <v>1800</v>
      </c>
      <c r="H10" s="20">
        <v>1800</v>
      </c>
      <c r="I10" s="20">
        <v>0</v>
      </c>
      <c r="J10" s="33">
        <v>0</v>
      </c>
      <c r="K10" s="9"/>
      <c r="L10" s="9"/>
      <c r="M10" s="9"/>
      <c r="N10" s="9"/>
    </row>
    <row r="11" spans="2:14" s="1" customFormat="1" ht="26.25">
      <c r="B11" s="48"/>
      <c r="C11" s="17" t="s">
        <v>32</v>
      </c>
      <c r="D11" s="19"/>
      <c r="E11" s="20"/>
      <c r="F11" s="19"/>
      <c r="G11" s="20"/>
      <c r="H11" s="20"/>
      <c r="I11" s="20">
        <v>0</v>
      </c>
      <c r="J11" s="33"/>
      <c r="K11" s="9"/>
      <c r="L11" s="9"/>
      <c r="M11" s="9"/>
      <c r="N11" s="10"/>
    </row>
    <row r="12" spans="2:14" s="1" customFormat="1">
      <c r="B12" s="41"/>
      <c r="C12" s="17" t="s">
        <v>28</v>
      </c>
      <c r="D12" s="27">
        <v>30</v>
      </c>
      <c r="E12" s="20">
        <v>150</v>
      </c>
      <c r="F12" s="19" t="s">
        <v>7</v>
      </c>
      <c r="G12" s="20">
        <f t="shared" si="0"/>
        <v>4500</v>
      </c>
      <c r="H12" s="20">
        <v>3000</v>
      </c>
      <c r="I12" s="20">
        <v>0</v>
      </c>
      <c r="J12" s="20">
        <v>1500</v>
      </c>
      <c r="K12" s="9"/>
      <c r="L12" s="9"/>
      <c r="M12" s="9"/>
      <c r="N12" s="10"/>
    </row>
    <row r="13" spans="2:14" s="1" customFormat="1">
      <c r="B13" s="41"/>
      <c r="C13" s="17" t="s">
        <v>29</v>
      </c>
      <c r="D13" s="27">
        <v>30</v>
      </c>
      <c r="E13" s="20">
        <v>80</v>
      </c>
      <c r="F13" s="19" t="s">
        <v>7</v>
      </c>
      <c r="G13" s="20">
        <v>2400</v>
      </c>
      <c r="H13" s="20">
        <v>0</v>
      </c>
      <c r="I13" s="20">
        <v>0</v>
      </c>
      <c r="J13" s="20">
        <v>2400</v>
      </c>
      <c r="K13" s="9"/>
      <c r="L13" s="9"/>
      <c r="M13" s="9"/>
      <c r="N13" s="10"/>
    </row>
    <row r="14" spans="2:14" s="1" customFormat="1">
      <c r="B14" s="41"/>
      <c r="C14" s="17" t="s">
        <v>30</v>
      </c>
      <c r="D14" s="27">
        <v>30</v>
      </c>
      <c r="E14" s="20">
        <v>60</v>
      </c>
      <c r="F14" s="19" t="s">
        <v>7</v>
      </c>
      <c r="G14" s="20">
        <v>1800</v>
      </c>
      <c r="H14" s="20">
        <v>0</v>
      </c>
      <c r="I14" s="20">
        <v>0</v>
      </c>
      <c r="J14" s="20">
        <v>1800</v>
      </c>
      <c r="K14" s="9"/>
      <c r="L14" s="9"/>
      <c r="M14" s="9"/>
      <c r="N14" s="10"/>
    </row>
    <row r="15" spans="2:14" s="1" customFormat="1" ht="13.9" customHeight="1">
      <c r="B15" s="49" t="s">
        <v>12</v>
      </c>
      <c r="C15" s="43" t="s">
        <v>21</v>
      </c>
      <c r="D15" s="24"/>
      <c r="E15" s="25"/>
      <c r="F15" s="26"/>
      <c r="G15" s="25"/>
      <c r="H15" s="25"/>
      <c r="I15" s="25"/>
      <c r="J15" s="37"/>
      <c r="K15" s="9"/>
      <c r="L15" s="9"/>
      <c r="M15" s="9"/>
      <c r="N15" s="9"/>
    </row>
    <row r="16" spans="2:14" s="1" customFormat="1">
      <c r="B16" s="50"/>
      <c r="C16" s="44"/>
      <c r="D16" s="27"/>
      <c r="E16" s="20"/>
      <c r="F16" s="19"/>
      <c r="G16" s="20"/>
      <c r="H16" s="20"/>
      <c r="I16" s="20"/>
      <c r="J16" s="33"/>
      <c r="K16" s="9"/>
      <c r="L16" s="9"/>
      <c r="M16" s="9"/>
      <c r="N16" s="9"/>
    </row>
    <row r="17" spans="2:14" s="1" customFormat="1">
      <c r="B17" s="50"/>
      <c r="C17" s="44"/>
      <c r="D17" s="27"/>
      <c r="E17" s="20"/>
      <c r="F17" s="19"/>
      <c r="G17" s="20"/>
      <c r="H17" s="20"/>
      <c r="I17" s="20"/>
      <c r="J17" s="33"/>
      <c r="K17" s="9"/>
      <c r="L17" s="9"/>
      <c r="M17" s="9"/>
      <c r="N17" s="9"/>
    </row>
    <row r="18" spans="2:14" s="1" customFormat="1" ht="26.25">
      <c r="B18" s="50"/>
      <c r="C18" s="17" t="s">
        <v>33</v>
      </c>
      <c r="D18" s="27">
        <v>3</v>
      </c>
      <c r="E18" s="20">
        <v>500</v>
      </c>
      <c r="F18" s="19" t="s">
        <v>5</v>
      </c>
      <c r="G18" s="20">
        <f>(D18*E18)</f>
        <v>1500</v>
      </c>
      <c r="H18" s="20">
        <v>0</v>
      </c>
      <c r="I18" s="20"/>
      <c r="J18" s="33">
        <v>1500</v>
      </c>
      <c r="K18" s="9"/>
      <c r="L18" s="9"/>
      <c r="M18" s="9"/>
      <c r="N18" s="9"/>
    </row>
    <row r="19" spans="2:14" s="1" customFormat="1">
      <c r="B19" s="50"/>
      <c r="C19" s="17" t="s">
        <v>38</v>
      </c>
      <c r="D19" s="27">
        <v>3</v>
      </c>
      <c r="E19" s="20">
        <v>200</v>
      </c>
      <c r="F19" s="19" t="s">
        <v>24</v>
      </c>
      <c r="G19" s="20">
        <f t="shared" ref="G19" si="1">(D19*E19)</f>
        <v>600</v>
      </c>
      <c r="H19" s="20">
        <v>600</v>
      </c>
      <c r="I19" s="20">
        <v>0</v>
      </c>
      <c r="J19" s="33">
        <v>0</v>
      </c>
      <c r="K19" s="9"/>
      <c r="L19" s="9"/>
      <c r="M19" s="9"/>
      <c r="N19" s="9"/>
    </row>
    <row r="20" spans="2:14" s="1" customFormat="1" ht="39">
      <c r="B20" s="50"/>
      <c r="C20" s="30" t="s">
        <v>23</v>
      </c>
      <c r="D20" s="27">
        <v>2</v>
      </c>
      <c r="E20" s="20">
        <v>100</v>
      </c>
      <c r="F20" s="19" t="s">
        <v>5</v>
      </c>
      <c r="G20" s="20">
        <v>200</v>
      </c>
      <c r="H20" s="20">
        <v>200</v>
      </c>
      <c r="I20" s="20">
        <v>0</v>
      </c>
      <c r="J20" s="33">
        <v>0</v>
      </c>
      <c r="K20" s="9"/>
      <c r="L20" s="9"/>
      <c r="M20" s="9"/>
      <c r="N20" s="9"/>
    </row>
    <row r="21" spans="2:14" s="1" customFormat="1" ht="13.9" customHeight="1">
      <c r="B21" s="47" t="s">
        <v>13</v>
      </c>
      <c r="C21" s="44" t="s">
        <v>22</v>
      </c>
      <c r="D21" s="26"/>
      <c r="E21" s="25"/>
      <c r="F21" s="26"/>
      <c r="G21" s="25"/>
      <c r="H21" s="25"/>
      <c r="I21" s="25"/>
      <c r="J21" s="37"/>
      <c r="K21" s="11"/>
      <c r="L21" s="9"/>
      <c r="M21" s="9"/>
      <c r="N21" s="9"/>
    </row>
    <row r="22" spans="2:14" s="1" customFormat="1">
      <c r="B22" s="48"/>
      <c r="C22" s="44"/>
      <c r="D22" s="19"/>
      <c r="E22" s="20"/>
      <c r="F22" s="19"/>
      <c r="G22" s="20"/>
      <c r="H22" s="20"/>
      <c r="I22" s="20"/>
      <c r="J22" s="33"/>
      <c r="K22" s="9"/>
      <c r="L22" s="9"/>
      <c r="M22" s="9"/>
      <c r="N22" s="9"/>
    </row>
    <row r="23" spans="2:14" s="1" customFormat="1">
      <c r="B23" s="48"/>
      <c r="C23" s="44"/>
      <c r="D23" s="19"/>
      <c r="E23" s="20"/>
      <c r="F23" s="19"/>
      <c r="G23" s="20"/>
      <c r="H23" s="20"/>
      <c r="I23" s="20"/>
      <c r="J23" s="33"/>
      <c r="K23" s="9"/>
      <c r="L23" s="9"/>
      <c r="M23" s="9"/>
      <c r="N23" s="9"/>
    </row>
    <row r="24" spans="2:14" s="1" customFormat="1">
      <c r="B24" s="48"/>
      <c r="C24" s="17" t="s">
        <v>26</v>
      </c>
      <c r="D24" s="19">
        <v>40</v>
      </c>
      <c r="E24" s="20">
        <v>30</v>
      </c>
      <c r="F24" s="19" t="s">
        <v>6</v>
      </c>
      <c r="G24" s="20">
        <v>1200</v>
      </c>
      <c r="H24" s="20">
        <v>1200</v>
      </c>
      <c r="I24" s="20">
        <v>0</v>
      </c>
      <c r="J24" s="33">
        <v>0</v>
      </c>
      <c r="K24" s="9"/>
      <c r="L24" s="9"/>
      <c r="M24" s="9"/>
      <c r="N24" s="9"/>
    </row>
    <row r="25" spans="2:14" s="1" customFormat="1" ht="26.25">
      <c r="B25" s="48"/>
      <c r="C25" s="17" t="s">
        <v>36</v>
      </c>
      <c r="D25" s="19">
        <v>500</v>
      </c>
      <c r="E25" s="20">
        <v>2.5</v>
      </c>
      <c r="F25" s="19" t="s">
        <v>6</v>
      </c>
      <c r="G25" s="20">
        <v>1250</v>
      </c>
      <c r="H25" s="20">
        <v>1000</v>
      </c>
      <c r="I25" s="20">
        <v>250</v>
      </c>
      <c r="J25" s="33">
        <v>0</v>
      </c>
      <c r="K25" s="9"/>
      <c r="L25" s="9"/>
      <c r="M25" s="9"/>
      <c r="N25" s="9"/>
    </row>
    <row r="26" spans="2:14" s="1" customFormat="1" ht="26.25">
      <c r="B26" s="48"/>
      <c r="C26" s="17" t="s">
        <v>27</v>
      </c>
      <c r="D26" s="19">
        <v>100</v>
      </c>
      <c r="E26" s="20">
        <v>3.5</v>
      </c>
      <c r="F26" s="19" t="s">
        <v>6</v>
      </c>
      <c r="G26" s="20">
        <f>(D26*E26)</f>
        <v>350</v>
      </c>
      <c r="H26" s="20">
        <v>350</v>
      </c>
      <c r="I26" s="20">
        <v>0</v>
      </c>
      <c r="J26" s="33">
        <v>0</v>
      </c>
      <c r="K26" s="9"/>
      <c r="L26" s="9"/>
      <c r="M26" s="9"/>
      <c r="N26" s="9"/>
    </row>
    <row r="27" spans="2:14" s="1" customFormat="1" ht="26.25">
      <c r="B27" s="48"/>
      <c r="C27" s="17" t="s">
        <v>34</v>
      </c>
      <c r="D27" s="19">
        <v>1</v>
      </c>
      <c r="E27" s="20">
        <v>500</v>
      </c>
      <c r="F27" s="19" t="s">
        <v>24</v>
      </c>
      <c r="G27" s="20">
        <f t="shared" ref="G27" si="2">(D27*E27)</f>
        <v>500</v>
      </c>
      <c r="H27" s="20">
        <v>0</v>
      </c>
      <c r="I27" s="20">
        <v>0</v>
      </c>
      <c r="J27" s="33">
        <v>500</v>
      </c>
      <c r="K27" s="9"/>
      <c r="L27" s="9"/>
      <c r="M27" s="9"/>
      <c r="N27" s="9"/>
    </row>
    <row r="28" spans="2:14" s="1" customFormat="1" ht="26.25">
      <c r="B28" s="48"/>
      <c r="C28" s="34" t="s">
        <v>35</v>
      </c>
      <c r="D28" s="19">
        <v>1</v>
      </c>
      <c r="E28" s="20">
        <v>300</v>
      </c>
      <c r="F28" s="19" t="s">
        <v>24</v>
      </c>
      <c r="G28" s="20">
        <v>300</v>
      </c>
      <c r="H28" s="20">
        <v>0</v>
      </c>
      <c r="I28" s="20">
        <v>0</v>
      </c>
      <c r="J28" s="33">
        <v>300</v>
      </c>
      <c r="K28" s="9"/>
      <c r="L28" s="9"/>
      <c r="M28" s="9"/>
      <c r="N28" s="9"/>
    </row>
    <row r="29" spans="2:14" s="1" customFormat="1" ht="39.6" customHeight="1">
      <c r="B29" s="3" t="s">
        <v>14</v>
      </c>
      <c r="C29" s="28" t="s">
        <v>15</v>
      </c>
      <c r="D29" s="4"/>
      <c r="E29" s="5"/>
      <c r="F29" s="4"/>
      <c r="G29" s="29">
        <f>SUM(G6:G28)</f>
        <v>17900</v>
      </c>
      <c r="H29" s="29">
        <f>SUM(H9:H28)</f>
        <v>8150</v>
      </c>
      <c r="I29" s="29">
        <f>SUM(I6:I28)</f>
        <v>250</v>
      </c>
      <c r="J29" s="38">
        <f>SUM(J6:J28)</f>
        <v>9500</v>
      </c>
      <c r="K29" s="9"/>
      <c r="L29" s="9"/>
      <c r="M29" s="9"/>
      <c r="N29" s="9"/>
    </row>
    <row r="31" spans="2:14">
      <c r="H31" s="40"/>
      <c r="I31" s="40"/>
      <c r="J31" s="40"/>
    </row>
    <row r="33" spans="2:10" s="1" customFormat="1" ht="30" customHeight="1">
      <c r="B33" s="42" t="s">
        <v>25</v>
      </c>
      <c r="C33" s="42"/>
      <c r="D33" s="42"/>
      <c r="E33" s="42"/>
      <c r="F33" s="42"/>
      <c r="G33" s="42"/>
      <c r="H33" s="42"/>
      <c r="I33" s="42"/>
      <c r="J33" s="42"/>
    </row>
    <row r="34" spans="2:10">
      <c r="C34" s="39"/>
    </row>
  </sheetData>
  <mergeCells count="9">
    <mergeCell ref="B33:J33"/>
    <mergeCell ref="C6:C7"/>
    <mergeCell ref="C15:C17"/>
    <mergeCell ref="C21:C23"/>
    <mergeCell ref="B2:I2"/>
    <mergeCell ref="B3:I3"/>
    <mergeCell ref="B6:B11"/>
    <mergeCell ref="B15:B20"/>
    <mergeCell ref="B21:B28"/>
  </mergeCells>
  <pageMargins left="0.70866141732283472" right="0.67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Wahe</dc:creator>
  <cp:lastModifiedBy>winf</cp:lastModifiedBy>
  <cp:lastPrinted>2011-04-26T10:41:41Z</cp:lastPrinted>
  <dcterms:created xsi:type="dcterms:W3CDTF">2011-03-09T11:39:09Z</dcterms:created>
  <dcterms:modified xsi:type="dcterms:W3CDTF">2011-05-04T11:55:52Z</dcterms:modified>
</cp:coreProperties>
</file>