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8" sheetId="10" r:id="rId1"/>
  </sheets>
  <calcPr calcId="152511"/>
</workbook>
</file>

<file path=xl/calcChain.xml><?xml version="1.0" encoding="utf-8"?>
<calcChain xmlns="http://schemas.openxmlformats.org/spreadsheetml/2006/main">
  <c r="I17" i="10" l="1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16" i="10"/>
  <c r="F17" i="10" l="1"/>
  <c r="F92" i="10" s="1"/>
  <c r="F18" i="10"/>
  <c r="F19" i="10"/>
  <c r="F20" i="10"/>
  <c r="H20" i="10" s="1"/>
  <c r="F21" i="10"/>
  <c r="H21" i="10" s="1"/>
  <c r="F22" i="10"/>
  <c r="H22" i="10" s="1"/>
  <c r="F23" i="10"/>
  <c r="H23" i="10" s="1"/>
  <c r="F24" i="10"/>
  <c r="F25" i="10"/>
  <c r="F26" i="10"/>
  <c r="H26" i="10" s="1"/>
  <c r="F27" i="10"/>
  <c r="H27" i="10" s="1"/>
  <c r="F28" i="10"/>
  <c r="H28" i="10" s="1"/>
  <c r="F29" i="10"/>
  <c r="H29" i="10" s="1"/>
  <c r="F30" i="10"/>
  <c r="F31" i="10"/>
  <c r="F32" i="10"/>
  <c r="H32" i="10" s="1"/>
  <c r="F33" i="10"/>
  <c r="H33" i="10" s="1"/>
  <c r="F34" i="10"/>
  <c r="H34" i="10" s="1"/>
  <c r="F35" i="10"/>
  <c r="H35" i="10" s="1"/>
  <c r="F36" i="10"/>
  <c r="F37" i="10"/>
  <c r="F38" i="10"/>
  <c r="H38" i="10" s="1"/>
  <c r="F39" i="10"/>
  <c r="H39" i="10" s="1"/>
  <c r="F40" i="10"/>
  <c r="H40" i="10" s="1"/>
  <c r="F41" i="10"/>
  <c r="H41" i="10" s="1"/>
  <c r="F42" i="10"/>
  <c r="F43" i="10"/>
  <c r="F44" i="10"/>
  <c r="H44" i="10" s="1"/>
  <c r="F45" i="10"/>
  <c r="H45" i="10" s="1"/>
  <c r="F46" i="10"/>
  <c r="H46" i="10" s="1"/>
  <c r="F47" i="10"/>
  <c r="H47" i="10" s="1"/>
  <c r="F48" i="10"/>
  <c r="F49" i="10"/>
  <c r="F50" i="10"/>
  <c r="H50" i="10" s="1"/>
  <c r="F51" i="10"/>
  <c r="H51" i="10" s="1"/>
  <c r="F52" i="10"/>
  <c r="H52" i="10" s="1"/>
  <c r="F53" i="10"/>
  <c r="H53" i="10" s="1"/>
  <c r="F54" i="10"/>
  <c r="F55" i="10"/>
  <c r="F56" i="10"/>
  <c r="H56" i="10" s="1"/>
  <c r="F57" i="10"/>
  <c r="H57" i="10" s="1"/>
  <c r="F58" i="10"/>
  <c r="H58" i="10" s="1"/>
  <c r="F59" i="10"/>
  <c r="H59" i="10" s="1"/>
  <c r="F60" i="10"/>
  <c r="F61" i="10"/>
  <c r="F62" i="10"/>
  <c r="H62" i="10" s="1"/>
  <c r="F63" i="10"/>
  <c r="H63" i="10" s="1"/>
  <c r="F64" i="10"/>
  <c r="H64" i="10" s="1"/>
  <c r="F65" i="10"/>
  <c r="H65" i="10" s="1"/>
  <c r="F66" i="10"/>
  <c r="F67" i="10"/>
  <c r="F68" i="10"/>
  <c r="H68" i="10" s="1"/>
  <c r="F69" i="10"/>
  <c r="H69" i="10" s="1"/>
  <c r="F70" i="10"/>
  <c r="H70" i="10" s="1"/>
  <c r="F71" i="10"/>
  <c r="H71" i="10" s="1"/>
  <c r="F72" i="10"/>
  <c r="F73" i="10"/>
  <c r="F74" i="10"/>
  <c r="H74" i="10" s="1"/>
  <c r="F75" i="10"/>
  <c r="H75" i="10" s="1"/>
  <c r="F76" i="10"/>
  <c r="H76" i="10" s="1"/>
  <c r="F77" i="10"/>
  <c r="H77" i="10" s="1"/>
  <c r="F78" i="10"/>
  <c r="F79" i="10"/>
  <c r="F80" i="10"/>
  <c r="H80" i="10" s="1"/>
  <c r="F81" i="10"/>
  <c r="H81" i="10" s="1"/>
  <c r="F82" i="10"/>
  <c r="H82" i="10" s="1"/>
  <c r="F83" i="10"/>
  <c r="H83" i="10" s="1"/>
  <c r="F84" i="10"/>
  <c r="F85" i="10"/>
  <c r="F86" i="10"/>
  <c r="H86" i="10" s="1"/>
  <c r="F87" i="10"/>
  <c r="H87" i="10" s="1"/>
  <c r="F88" i="10"/>
  <c r="H88" i="10" s="1"/>
  <c r="F89" i="10"/>
  <c r="H89" i="10" s="1"/>
  <c r="F90" i="10"/>
  <c r="F91" i="10"/>
  <c r="F16" i="10"/>
  <c r="H18" i="10"/>
  <c r="H19" i="10"/>
  <c r="H24" i="10"/>
  <c r="H25" i="10"/>
  <c r="H30" i="10"/>
  <c r="H31" i="10"/>
  <c r="H36" i="10"/>
  <c r="H37" i="10"/>
  <c r="H42" i="10"/>
  <c r="H43" i="10"/>
  <c r="H48" i="10"/>
  <c r="H49" i="10"/>
  <c r="H54" i="10"/>
  <c r="H55" i="10"/>
  <c r="H60" i="10"/>
  <c r="H61" i="10"/>
  <c r="H66" i="10"/>
  <c r="H67" i="10"/>
  <c r="H72" i="10"/>
  <c r="H73" i="10"/>
  <c r="H78" i="10"/>
  <c r="H79" i="10"/>
  <c r="H84" i="10"/>
  <c r="H85" i="10"/>
  <c r="H90" i="10"/>
  <c r="H91" i="10"/>
  <c r="I92" i="10"/>
  <c r="H17" i="10" l="1"/>
  <c r="H16" i="10"/>
  <c r="H92" i="10" l="1"/>
  <c r="C96" i="10"/>
</calcChain>
</file>

<file path=xl/sharedStrings.xml><?xml version="1.0" encoding="utf-8"?>
<sst xmlns="http://schemas.openxmlformats.org/spreadsheetml/2006/main" count="172" uniqueCount="98">
  <si>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</si>
  <si>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</si>
  <si>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</si>
  <si>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</si>
  <si>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</si>
  <si>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</si>
  <si>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</si>
  <si>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</si>
  <si>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</si>
  <si>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</si>
  <si>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</si>
  <si>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</si>
  <si>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</si>
  <si>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</si>
  <si>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</si>
  <si>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</si>
  <si>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</si>
  <si>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</si>
  <si>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</si>
  <si>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</si>
  <si>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 xml:space="preserve">herbata owocowa Saga               (25 saszetek) </t>
  </si>
  <si>
    <t xml:space="preserve">kasza manna </t>
  </si>
  <si>
    <t>licie larowe (10 g) Prymat, Kamis</t>
  </si>
  <si>
    <t>płatki Nestle Corn Flakes (600 g)</t>
  </si>
  <si>
    <t>przyprawa ziele angielskie całe (15 g) Prymat, Kamis</t>
  </si>
  <si>
    <t>kawa inka (150-200g)</t>
  </si>
  <si>
    <t>cukier kryształ (1 kg)</t>
  </si>
  <si>
    <t xml:space="preserve">dżem Łowicz truskawkowy, brzoskwiniowy,owocew leśne, czarnna porzeczka (280 g) </t>
  </si>
  <si>
    <t xml:space="preserve">herbata Lipton (100 saszetek) </t>
  </si>
  <si>
    <t>brzoskwinie w puszce, w  lekkim syropie (820g)</t>
  </si>
  <si>
    <t>kukurydza Bonduelle (400 g)</t>
  </si>
  <si>
    <t>mąka pszenna 400-500 (1 kg)</t>
  </si>
  <si>
    <t>pieprz mielony (20 g) Prymat, Kamis</t>
  </si>
  <si>
    <t>przecier pomidorowy 30% Włocławek,  Pudliszki (900 g)</t>
  </si>
  <si>
    <t xml:space="preserve">soczki owocowe 100%  ze słomką (200 ml) </t>
  </si>
  <si>
    <t>sól jodowana (1000 g)</t>
  </si>
  <si>
    <t>biały barszcz Winiary - zupa w proszku (65 g)</t>
  </si>
  <si>
    <t>budyń Winiary z cukerm - różne smaki (60 g)</t>
  </si>
  <si>
    <t>kakao naturalne o obniżonej zawartości tłuszczu (100 -125g)</t>
  </si>
  <si>
    <t>keczup łagodny Pudliszki, Włocławek   (480 g)</t>
  </si>
  <si>
    <t>kwasek cytrynowy (20 g)</t>
  </si>
  <si>
    <t>pestki dyni (200 g)</t>
  </si>
  <si>
    <t>płatki ryżowe (250 g) kupiec</t>
  </si>
  <si>
    <t>przecier pomidorowy 30% Włocławek, Pudliszki (380 g)</t>
  </si>
  <si>
    <t>papryka w proszku słodka (10 g) Prymat, Kamis</t>
  </si>
  <si>
    <t>kisiel  słodzony Winiary (77 g)</t>
  </si>
  <si>
    <t>szczaw konserwowy cięty (300 g)</t>
  </si>
  <si>
    <t>ananas w puszce w lekkim syropie, plastry (400 g)</t>
  </si>
  <si>
    <t>czekolada mleczna, seria świąteczna (100 g)</t>
  </si>
  <si>
    <t>chrzan tarty (200 g)</t>
  </si>
  <si>
    <t>ciastka kruche bez czekolady i bez orzechów</t>
  </si>
  <si>
    <t>groszek konserwowy (400 g)</t>
  </si>
  <si>
    <t>herbata miętowa (25 saszetek)</t>
  </si>
  <si>
    <t>cukierki miękkie, owocowe mix</t>
  </si>
  <si>
    <t>orzechy włoskie łuskane (200 g)</t>
  </si>
  <si>
    <t>słonecznik łuskany (200 g)</t>
  </si>
  <si>
    <t>przyprawa oregano  (10 g) Prymat, Kamis</t>
  </si>
  <si>
    <t>przyprawa bazylia (10 g) Prymat, Kamis</t>
  </si>
  <si>
    <t>płatki Nestle Cini Minis cynamonowe (500 g)</t>
  </si>
  <si>
    <t>ryż sypki (1000 g)  Kupiec</t>
  </si>
  <si>
    <t>przyprawa kurkuma (20 g) Prymat, Kamis</t>
  </si>
  <si>
    <t>proszek do pieczenia (30 g)</t>
  </si>
  <si>
    <t>woda średniozmineralizowana niegazowana i gazowana (1,5 l) zawartości minerałów w 1 litrze &lt;1000 - 1500 mg/l&gt;</t>
  </si>
  <si>
    <t>ciecierzyca sucha (400 g)</t>
  </si>
  <si>
    <t>cukier wanilinowy (30 g)</t>
  </si>
  <si>
    <t>syrop owocowy typu herbapol (420 ml)</t>
  </si>
  <si>
    <t>krem orzechowy Nutella (600 g)</t>
  </si>
  <si>
    <t>miód wielokwiatowy (250 g)</t>
  </si>
  <si>
    <t>majeranek (10 g) Prymat, Kamis</t>
  </si>
  <si>
    <t>olej rzepakowy, Kujawski filtrowany na zimno  z pierwszego tłoczenia (1,0 l)</t>
  </si>
  <si>
    <t>bułka tarta Mamut (450 g)</t>
  </si>
  <si>
    <t>Dostawa różnych produktów spożywczych (CPV 15800000-6)                                                                                                   w okresie od 01.09.2015 r. do 31.08.2016 r.</t>
  </si>
  <si>
    <t>fasola sucha Kupiec - średnia (5000 g)</t>
  </si>
  <si>
    <t>goch łuskany Kupiec - połówki (5000 g)</t>
  </si>
  <si>
    <t>herba rumianek /25 saszetek/</t>
  </si>
  <si>
    <t>kasza gryczana Kupiec (1000g)</t>
  </si>
  <si>
    <t>kasza mazurska perłowa - jęczmienna średnia  Kupiec(1000 g)</t>
  </si>
  <si>
    <t>makaron na wagę jak wyżej</t>
  </si>
  <si>
    <t>oliwa z oliwek extra virgin 1 l</t>
  </si>
  <si>
    <t>ryż parboiled (5000 g)  Knorr</t>
  </si>
  <si>
    <t>przyprawa do kurczaka (10 g) Prymat, Kamis</t>
  </si>
  <si>
    <t>ciastka biszkopty  - podłużne z cukrem</t>
  </si>
  <si>
    <t>ciastka owsiane belvita śniadaniowe 50 g</t>
  </si>
  <si>
    <t>rodzynki sułtańskie</t>
  </si>
  <si>
    <t xml:space="preserve">galaretka owocowa w proszku -kolorowa 77g </t>
  </si>
  <si>
    <t>makaron (400-500 g) Goliard lub Lubealla - wstęgi, świderki, gniazda nitki, muszelki mini i duże, rurki, literki</t>
  </si>
  <si>
    <t>makaron (400-500g) z mąki pełnoziarnistej Goliard lub Lubella</t>
  </si>
  <si>
    <t>morele suszone</t>
  </si>
  <si>
    <t>musztarda stołowa (200 g)</t>
  </si>
  <si>
    <t>przyprawa zioła prowansalskie (10 g) Prymat, Kamis</t>
  </si>
  <si>
    <t>przyprawa kminek tarty (10 g) Prymat, Kamis</t>
  </si>
  <si>
    <t>przyprawa Curry (10 g) Prymat, Kamis</t>
  </si>
  <si>
    <t>przyprawa cynamon (10 g) Prymat, Kamis</t>
  </si>
  <si>
    <t>przyprawa lubczyk (10 g) Prymat, Kamis</t>
  </si>
  <si>
    <t>przyprawa rozmaryn (10 g) Prymat, Kamis</t>
  </si>
  <si>
    <t>przsyprawa tymianek (10 g) Prymat, Kamis</t>
  </si>
  <si>
    <t>cukier puder w młynku (500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</si>
  <si>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07-ZP/PP32/2015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</si>
</sst>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</xf>
    <xf numFmtId="10" fontId="2" fillId="0" borderId="17" xfId="0" applyNumberFormat="1" applyFont="1" applyFill="1" applyBorder="1" applyAlignment="1" applyProtection="1">
      <alignment vertical="center"/>
    </xf>
    <xf numFmtId="10" fontId="3" fillId="0" borderId="18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1"/>
  <sheetViews>
    <sheetView tabSelected="1" zoomScale="115" zoomScaleNormal="115" workbookViewId="0">
      <selection activeCell="K91" sqref="K91"/>
    </sheetView>
  </sheetViews>
  <sheetFormatPr defaultRowHeight="15" x14ac:dyDescent="0.25"/>
  <cols>
    <col min="1" max="1" width="5.7109375" style="5" customWidth="1"/>
    <col min="2" max="2" width="28.140625" style="5" customWidth="1"/>
    <col min="3" max="3" width="7.140625" style="16" customWidth="1"/>
    <col min="4" max="4" width="6.140625" style="5" customWidth="1"/>
    <col min="5" max="5" width="10.140625" style="5" bestFit="1" customWidth="1"/>
    <col min="6" max="6" width="10.28515625" style="5" customWidth="1"/>
    <col min="7" max="7" width="7.28515625" style="5" customWidth="1"/>
    <col min="8" max="8" width="10.5703125" style="5" customWidth="1"/>
    <col min="9" max="9" width="13" style="5" customWidth="1"/>
    <col min="10" max="16384" width="9.140625" style="5"/>
  </cols>
  <sheetData>
    <row r="4" spans="1:9" x14ac:dyDescent="0.25">
      <c r="B4" s="15"/>
    </row>
    <row r="5" spans="1:9" x14ac:dyDescent="0.25">
      <c r="B5" s="17" t="s">
        <v>16</v>
      </c>
    </row>
    <row r="6" spans="1:9" x14ac:dyDescent="0.25">
      <c r="B6" s="17"/>
    </row>
    <row r="7" spans="1:9" x14ac:dyDescent="0.25">
      <c r="B7" s="17"/>
    </row>
    <row r="8" spans="1:9" ht="15.75" x14ac:dyDescent="0.25">
      <c r="A8" s="39" t="s">
        <v>97</v>
      </c>
      <c r="B8" s="39"/>
      <c r="C8" s="18"/>
      <c r="D8" s="19"/>
      <c r="E8" s="19"/>
      <c r="F8" s="19" t="s">
        <v>10</v>
      </c>
      <c r="G8" s="19"/>
      <c r="H8" s="40" t="s">
        <v>18</v>
      </c>
      <c r="I8" s="41"/>
    </row>
    <row r="9" spans="1:9" ht="15.75" thickBot="1" x14ac:dyDescent="0.3"/>
    <row r="10" spans="1:9" ht="41.25" customHeight="1" thickBot="1" x14ac:dyDescent="0.3">
      <c r="A10" s="42" t="s">
        <v>17</v>
      </c>
      <c r="B10" s="43"/>
      <c r="C10" s="43"/>
      <c r="D10" s="43"/>
      <c r="E10" s="43"/>
      <c r="F10" s="43"/>
      <c r="G10" s="43"/>
      <c r="H10" s="43"/>
      <c r="I10" s="44"/>
    </row>
    <row r="11" spans="1:9" ht="23.25" customHeight="1" thickBot="1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45" t="s">
        <v>71</v>
      </c>
      <c r="B12" s="46"/>
      <c r="C12" s="46"/>
      <c r="D12" s="46"/>
      <c r="E12" s="46"/>
      <c r="F12" s="46"/>
      <c r="G12" s="46"/>
      <c r="H12" s="46"/>
      <c r="I12" s="47"/>
    </row>
    <row r="13" spans="1:9" ht="15.75" thickBot="1" x14ac:dyDescent="0.3">
      <c r="A13" s="48"/>
      <c r="B13" s="49"/>
      <c r="C13" s="49"/>
      <c r="D13" s="49"/>
      <c r="E13" s="49"/>
      <c r="F13" s="49"/>
      <c r="G13" s="49"/>
      <c r="H13" s="49"/>
      <c r="I13" s="50"/>
    </row>
    <row r="14" spans="1:9" ht="50.25" customHeight="1" thickBot="1" x14ac:dyDescent="0.3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11</v>
      </c>
      <c r="I14" s="3" t="s">
        <v>7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32.25" thickBot="1" x14ac:dyDescent="0.3">
      <c r="A16" s="20">
        <v>1</v>
      </c>
      <c r="B16" s="21" t="s">
        <v>36</v>
      </c>
      <c r="C16" s="22" t="s">
        <v>19</v>
      </c>
      <c r="D16" s="23">
        <v>300</v>
      </c>
      <c r="E16" s="32"/>
      <c r="F16" s="33">
        <f>D16*E16</f>
        <v>0</v>
      </c>
      <c r="G16" s="8"/>
      <c r="H16" s="24">
        <f t="shared" ref="H16:H79" si="0">ROUND(F16*G16,2)</f>
        <v>0</v>
      </c>
      <c r="I16" s="24">
        <f>F16+H16</f>
        <v>0</v>
      </c>
    </row>
    <row r="17" spans="1:9" ht="32.25" thickBot="1" x14ac:dyDescent="0.3">
      <c r="A17" s="20">
        <v>2</v>
      </c>
      <c r="B17" s="21" t="s">
        <v>47</v>
      </c>
      <c r="C17" s="22" t="s">
        <v>19</v>
      </c>
      <c r="D17" s="23">
        <v>20</v>
      </c>
      <c r="E17" s="32"/>
      <c r="F17" s="33">
        <f t="shared" ref="F17:F80" si="1">D17*E17</f>
        <v>0</v>
      </c>
      <c r="G17" s="8"/>
      <c r="H17" s="24">
        <f t="shared" si="0"/>
        <v>0</v>
      </c>
      <c r="I17" s="24">
        <f t="shared" ref="I17:I80" si="2">F17+H17</f>
        <v>0</v>
      </c>
    </row>
    <row r="18" spans="1:9" ht="32.25" thickBot="1" x14ac:dyDescent="0.3">
      <c r="A18" s="20">
        <v>3</v>
      </c>
      <c r="B18" s="21" t="s">
        <v>29</v>
      </c>
      <c r="C18" s="22" t="s">
        <v>19</v>
      </c>
      <c r="D18" s="23">
        <v>110</v>
      </c>
      <c r="E18" s="32"/>
      <c r="F18" s="33">
        <f t="shared" si="1"/>
        <v>0</v>
      </c>
      <c r="G18" s="8"/>
      <c r="H18" s="24">
        <f t="shared" si="0"/>
        <v>0</v>
      </c>
      <c r="I18" s="24">
        <f t="shared" si="2"/>
        <v>0</v>
      </c>
    </row>
    <row r="19" spans="1:9" ht="32.25" thickBot="1" x14ac:dyDescent="0.3">
      <c r="A19" s="20">
        <v>4</v>
      </c>
      <c r="B19" s="21" t="s">
        <v>37</v>
      </c>
      <c r="C19" s="22" t="s">
        <v>19</v>
      </c>
      <c r="D19" s="23">
        <v>240</v>
      </c>
      <c r="E19" s="32"/>
      <c r="F19" s="33">
        <f t="shared" si="1"/>
        <v>0</v>
      </c>
      <c r="G19" s="8"/>
      <c r="H19" s="24">
        <f t="shared" si="0"/>
        <v>0</v>
      </c>
      <c r="I19" s="24">
        <f t="shared" si="2"/>
        <v>0</v>
      </c>
    </row>
    <row r="20" spans="1:9" ht="16.5" thickBot="1" x14ac:dyDescent="0.3">
      <c r="A20" s="20">
        <v>5</v>
      </c>
      <c r="B20" s="21" t="s">
        <v>70</v>
      </c>
      <c r="C20" s="22" t="s">
        <v>19</v>
      </c>
      <c r="D20" s="23">
        <v>139</v>
      </c>
      <c r="E20" s="32"/>
      <c r="F20" s="33">
        <f t="shared" si="1"/>
        <v>0</v>
      </c>
      <c r="G20" s="8"/>
      <c r="H20" s="24">
        <f t="shared" si="0"/>
        <v>0</v>
      </c>
      <c r="I20" s="24">
        <f t="shared" si="2"/>
        <v>0</v>
      </c>
    </row>
    <row r="21" spans="1:9" ht="32.25" thickBot="1" x14ac:dyDescent="0.3">
      <c r="A21" s="20">
        <v>6</v>
      </c>
      <c r="B21" s="21" t="s">
        <v>50</v>
      </c>
      <c r="C21" s="22" t="s">
        <v>8</v>
      </c>
      <c r="D21" s="23">
        <v>46.5</v>
      </c>
      <c r="E21" s="32"/>
      <c r="F21" s="33">
        <f t="shared" si="1"/>
        <v>0</v>
      </c>
      <c r="G21" s="8"/>
      <c r="H21" s="24">
        <f t="shared" si="0"/>
        <v>0</v>
      </c>
      <c r="I21" s="24">
        <f t="shared" si="2"/>
        <v>0</v>
      </c>
    </row>
    <row r="22" spans="1:9" ht="16.5" thickBot="1" x14ac:dyDescent="0.3">
      <c r="A22" s="20">
        <v>7</v>
      </c>
      <c r="B22" s="21" t="s">
        <v>49</v>
      </c>
      <c r="C22" s="22" t="s">
        <v>19</v>
      </c>
      <c r="D22" s="23">
        <v>6</v>
      </c>
      <c r="E22" s="32"/>
      <c r="F22" s="33">
        <f t="shared" si="1"/>
        <v>0</v>
      </c>
      <c r="G22" s="8"/>
      <c r="H22" s="24">
        <f t="shared" si="0"/>
        <v>0</v>
      </c>
      <c r="I22" s="24">
        <f t="shared" si="2"/>
        <v>0</v>
      </c>
    </row>
    <row r="23" spans="1:9" ht="32.25" thickBot="1" x14ac:dyDescent="0.3">
      <c r="A23" s="20">
        <v>8</v>
      </c>
      <c r="B23" s="21" t="s">
        <v>96</v>
      </c>
      <c r="C23" s="22" t="s">
        <v>19</v>
      </c>
      <c r="D23" s="23">
        <v>4</v>
      </c>
      <c r="E23" s="32"/>
      <c r="F23" s="33">
        <f t="shared" si="1"/>
        <v>0</v>
      </c>
      <c r="G23" s="8"/>
      <c r="H23" s="24">
        <f t="shared" si="0"/>
        <v>0</v>
      </c>
      <c r="I23" s="24">
        <f t="shared" si="2"/>
        <v>0</v>
      </c>
    </row>
    <row r="24" spans="1:9" ht="16.5" thickBot="1" x14ac:dyDescent="0.3">
      <c r="A24" s="20">
        <v>9</v>
      </c>
      <c r="B24" s="21" t="s">
        <v>26</v>
      </c>
      <c r="C24" s="22" t="s">
        <v>8</v>
      </c>
      <c r="D24" s="23">
        <v>490</v>
      </c>
      <c r="E24" s="32"/>
      <c r="F24" s="33">
        <f t="shared" si="1"/>
        <v>0</v>
      </c>
      <c r="G24" s="8"/>
      <c r="H24" s="24">
        <f t="shared" si="0"/>
        <v>0</v>
      </c>
      <c r="I24" s="24">
        <f t="shared" si="2"/>
        <v>0</v>
      </c>
    </row>
    <row r="25" spans="1:9" ht="16.5" thickBot="1" x14ac:dyDescent="0.3">
      <c r="A25" s="20">
        <v>10</v>
      </c>
      <c r="B25" s="21" t="s">
        <v>64</v>
      </c>
      <c r="C25" s="22" t="s">
        <v>19</v>
      </c>
      <c r="D25" s="23">
        <v>130</v>
      </c>
      <c r="E25" s="32"/>
      <c r="F25" s="33">
        <f t="shared" si="1"/>
        <v>0</v>
      </c>
      <c r="G25" s="8"/>
      <c r="H25" s="24">
        <f t="shared" si="0"/>
        <v>0</v>
      </c>
      <c r="I25" s="24">
        <f t="shared" si="2"/>
        <v>0</v>
      </c>
    </row>
    <row r="26" spans="1:9" ht="32.25" thickBot="1" x14ac:dyDescent="0.3">
      <c r="A26" s="20">
        <v>11</v>
      </c>
      <c r="B26" s="21" t="s">
        <v>53</v>
      </c>
      <c r="C26" s="22" t="s">
        <v>8</v>
      </c>
      <c r="D26" s="23">
        <v>20</v>
      </c>
      <c r="E26" s="32"/>
      <c r="F26" s="33">
        <f t="shared" si="1"/>
        <v>0</v>
      </c>
      <c r="G26" s="8"/>
      <c r="H26" s="24">
        <f t="shared" si="0"/>
        <v>0</v>
      </c>
      <c r="I26" s="24">
        <f t="shared" si="2"/>
        <v>0</v>
      </c>
    </row>
    <row r="27" spans="1:9" ht="32.25" thickBot="1" x14ac:dyDescent="0.3">
      <c r="A27" s="20">
        <v>12</v>
      </c>
      <c r="B27" s="21" t="s">
        <v>48</v>
      </c>
      <c r="C27" s="22" t="s">
        <v>19</v>
      </c>
      <c r="D27" s="23">
        <v>330</v>
      </c>
      <c r="E27" s="32"/>
      <c r="F27" s="33">
        <f t="shared" si="1"/>
        <v>0</v>
      </c>
      <c r="G27" s="8"/>
      <c r="H27" s="24">
        <f t="shared" si="0"/>
        <v>0</v>
      </c>
      <c r="I27" s="24">
        <f t="shared" si="2"/>
        <v>0</v>
      </c>
    </row>
    <row r="28" spans="1:9" ht="48" thickBot="1" x14ac:dyDescent="0.3">
      <c r="A28" s="20">
        <v>13</v>
      </c>
      <c r="B28" s="21" t="s">
        <v>27</v>
      </c>
      <c r="C28" s="22" t="s">
        <v>19</v>
      </c>
      <c r="D28" s="23">
        <v>134</v>
      </c>
      <c r="E28" s="32"/>
      <c r="F28" s="33">
        <f t="shared" si="1"/>
        <v>0</v>
      </c>
      <c r="G28" s="8"/>
      <c r="H28" s="24">
        <f t="shared" si="0"/>
        <v>0</v>
      </c>
      <c r="I28" s="24">
        <f t="shared" si="2"/>
        <v>0</v>
      </c>
    </row>
    <row r="29" spans="1:9" ht="32.25" thickBot="1" x14ac:dyDescent="0.3">
      <c r="A29" s="20">
        <v>14</v>
      </c>
      <c r="B29" s="21" t="s">
        <v>72</v>
      </c>
      <c r="C29" s="25" t="s">
        <v>8</v>
      </c>
      <c r="D29" s="21">
        <v>30</v>
      </c>
      <c r="E29" s="32"/>
      <c r="F29" s="33">
        <f t="shared" si="1"/>
        <v>0</v>
      </c>
      <c r="G29" s="8"/>
      <c r="H29" s="24">
        <f t="shared" si="0"/>
        <v>0</v>
      </c>
      <c r="I29" s="24">
        <f t="shared" si="2"/>
        <v>0</v>
      </c>
    </row>
    <row r="30" spans="1:9" ht="16.5" thickBot="1" x14ac:dyDescent="0.3">
      <c r="A30" s="20">
        <v>15</v>
      </c>
      <c r="B30" s="21" t="s">
        <v>51</v>
      </c>
      <c r="C30" s="25" t="s">
        <v>19</v>
      </c>
      <c r="D30" s="21">
        <v>14</v>
      </c>
      <c r="E30" s="32"/>
      <c r="F30" s="33">
        <f t="shared" si="1"/>
        <v>0</v>
      </c>
      <c r="G30" s="8"/>
      <c r="H30" s="24">
        <f t="shared" si="0"/>
        <v>0</v>
      </c>
      <c r="I30" s="24">
        <f t="shared" si="2"/>
        <v>0</v>
      </c>
    </row>
    <row r="31" spans="1:9" ht="32.25" thickBot="1" x14ac:dyDescent="0.3">
      <c r="A31" s="20">
        <v>16</v>
      </c>
      <c r="B31" s="21" t="s">
        <v>73</v>
      </c>
      <c r="C31" s="25" t="s">
        <v>8</v>
      </c>
      <c r="D31" s="21">
        <v>30</v>
      </c>
      <c r="E31" s="32"/>
      <c r="F31" s="33">
        <f t="shared" si="1"/>
        <v>0</v>
      </c>
      <c r="G31" s="8"/>
      <c r="H31" s="24">
        <f t="shared" si="0"/>
        <v>0</v>
      </c>
      <c r="I31" s="24">
        <f t="shared" si="2"/>
        <v>0</v>
      </c>
    </row>
    <row r="32" spans="1:9" ht="16.5" thickBot="1" x14ac:dyDescent="0.3">
      <c r="A32" s="20">
        <v>17</v>
      </c>
      <c r="B32" s="21" t="s">
        <v>63</v>
      </c>
      <c r="C32" s="25" t="s">
        <v>19</v>
      </c>
      <c r="D32" s="21">
        <v>4</v>
      </c>
      <c r="E32" s="32"/>
      <c r="F32" s="33">
        <f t="shared" si="1"/>
        <v>0</v>
      </c>
      <c r="G32" s="8"/>
      <c r="H32" s="24">
        <f t="shared" si="0"/>
        <v>0</v>
      </c>
      <c r="I32" s="24">
        <f t="shared" si="2"/>
        <v>0</v>
      </c>
    </row>
    <row r="33" spans="1:9" ht="16.5" thickBot="1" x14ac:dyDescent="0.3">
      <c r="A33" s="20">
        <v>18</v>
      </c>
      <c r="B33" s="21" t="s">
        <v>28</v>
      </c>
      <c r="C33" s="25" t="s">
        <v>19</v>
      </c>
      <c r="D33" s="21">
        <v>8</v>
      </c>
      <c r="E33" s="32"/>
      <c r="F33" s="33">
        <f t="shared" si="1"/>
        <v>0</v>
      </c>
      <c r="G33" s="8"/>
      <c r="H33" s="24">
        <f t="shared" si="0"/>
        <v>0</v>
      </c>
      <c r="I33" s="24">
        <f t="shared" si="2"/>
        <v>0</v>
      </c>
    </row>
    <row r="34" spans="1:9" ht="32.25" thickBot="1" x14ac:dyDescent="0.3">
      <c r="A34" s="20">
        <v>19</v>
      </c>
      <c r="B34" s="21" t="s">
        <v>20</v>
      </c>
      <c r="C34" s="25" t="s">
        <v>19</v>
      </c>
      <c r="D34" s="21">
        <v>117</v>
      </c>
      <c r="E34" s="32"/>
      <c r="F34" s="33">
        <f t="shared" si="1"/>
        <v>0</v>
      </c>
      <c r="G34" s="8"/>
      <c r="H34" s="24">
        <f t="shared" si="0"/>
        <v>0</v>
      </c>
      <c r="I34" s="24">
        <f t="shared" si="2"/>
        <v>0</v>
      </c>
    </row>
    <row r="35" spans="1:9" ht="16.5" thickBot="1" x14ac:dyDescent="0.3">
      <c r="A35" s="20">
        <v>20</v>
      </c>
      <c r="B35" s="21" t="s">
        <v>52</v>
      </c>
      <c r="C35" s="25" t="s">
        <v>19</v>
      </c>
      <c r="D35" s="21">
        <v>60</v>
      </c>
      <c r="E35" s="32"/>
      <c r="F35" s="33">
        <f t="shared" si="1"/>
        <v>0</v>
      </c>
      <c r="G35" s="8"/>
      <c r="H35" s="24">
        <f t="shared" si="0"/>
        <v>0</v>
      </c>
      <c r="I35" s="24">
        <f t="shared" si="2"/>
        <v>0</v>
      </c>
    </row>
    <row r="36" spans="1:9" ht="16.5" thickBot="1" x14ac:dyDescent="0.3">
      <c r="A36" s="20">
        <v>21</v>
      </c>
      <c r="B36" s="21" t="s">
        <v>74</v>
      </c>
      <c r="C36" s="25" t="s">
        <v>19</v>
      </c>
      <c r="D36" s="21">
        <v>9</v>
      </c>
      <c r="E36" s="32"/>
      <c r="F36" s="33">
        <f t="shared" si="1"/>
        <v>0</v>
      </c>
      <c r="G36" s="8"/>
      <c r="H36" s="24">
        <f t="shared" si="0"/>
        <v>0</v>
      </c>
      <c r="I36" s="24">
        <f t="shared" si="2"/>
        <v>0</v>
      </c>
    </row>
    <row r="37" spans="1:9" ht="48" thickBot="1" x14ac:dyDescent="0.3">
      <c r="A37" s="20">
        <v>22</v>
      </c>
      <c r="B37" s="21" t="s">
        <v>38</v>
      </c>
      <c r="C37" s="25" t="s">
        <v>19</v>
      </c>
      <c r="D37" s="21">
        <v>46</v>
      </c>
      <c r="E37" s="32"/>
      <c r="F37" s="33">
        <f t="shared" si="1"/>
        <v>0</v>
      </c>
      <c r="G37" s="8"/>
      <c r="H37" s="24">
        <f t="shared" si="0"/>
        <v>0</v>
      </c>
      <c r="I37" s="24">
        <f t="shared" si="2"/>
        <v>0</v>
      </c>
    </row>
    <row r="38" spans="1:9" ht="32.25" thickBot="1" x14ac:dyDescent="0.3">
      <c r="A38" s="20">
        <v>23</v>
      </c>
      <c r="B38" s="21" t="s">
        <v>75</v>
      </c>
      <c r="C38" s="25" t="s">
        <v>8</v>
      </c>
      <c r="D38" s="21">
        <v>82</v>
      </c>
      <c r="E38" s="32"/>
      <c r="F38" s="33">
        <f t="shared" si="1"/>
        <v>0</v>
      </c>
      <c r="G38" s="8"/>
      <c r="H38" s="24">
        <f t="shared" si="0"/>
        <v>0</v>
      </c>
      <c r="I38" s="24">
        <f t="shared" si="2"/>
        <v>0</v>
      </c>
    </row>
    <row r="39" spans="1:9" ht="48" thickBot="1" x14ac:dyDescent="0.3">
      <c r="A39" s="20">
        <v>24</v>
      </c>
      <c r="B39" s="21" t="s">
        <v>76</v>
      </c>
      <c r="C39" s="25" t="s">
        <v>8</v>
      </c>
      <c r="D39" s="21">
        <v>80</v>
      </c>
      <c r="E39" s="32"/>
      <c r="F39" s="33">
        <f t="shared" si="1"/>
        <v>0</v>
      </c>
      <c r="G39" s="8"/>
      <c r="H39" s="24">
        <f t="shared" si="0"/>
        <v>0</v>
      </c>
      <c r="I39" s="24">
        <f t="shared" si="2"/>
        <v>0</v>
      </c>
    </row>
    <row r="40" spans="1:9" ht="16.5" thickBot="1" x14ac:dyDescent="0.3">
      <c r="A40" s="20">
        <v>25</v>
      </c>
      <c r="B40" s="21" t="s">
        <v>21</v>
      </c>
      <c r="C40" s="25" t="s">
        <v>8</v>
      </c>
      <c r="D40" s="21">
        <v>6</v>
      </c>
      <c r="E40" s="32"/>
      <c r="F40" s="33">
        <f t="shared" si="1"/>
        <v>0</v>
      </c>
      <c r="G40" s="8"/>
      <c r="H40" s="24">
        <f t="shared" si="0"/>
        <v>0</v>
      </c>
      <c r="I40" s="24">
        <f t="shared" si="2"/>
        <v>0</v>
      </c>
    </row>
    <row r="41" spans="1:9" ht="16.5" thickBot="1" x14ac:dyDescent="0.3">
      <c r="A41" s="20">
        <v>26</v>
      </c>
      <c r="B41" s="21" t="s">
        <v>25</v>
      </c>
      <c r="C41" s="25" t="s">
        <v>19</v>
      </c>
      <c r="D41" s="21">
        <v>76</v>
      </c>
      <c r="E41" s="32"/>
      <c r="F41" s="33">
        <f t="shared" si="1"/>
        <v>0</v>
      </c>
      <c r="G41" s="8"/>
      <c r="H41" s="24">
        <f t="shared" si="0"/>
        <v>0</v>
      </c>
      <c r="I41" s="24">
        <f t="shared" si="2"/>
        <v>0</v>
      </c>
    </row>
    <row r="42" spans="1:9" ht="32.25" thickBot="1" x14ac:dyDescent="0.3">
      <c r="A42" s="20">
        <v>27</v>
      </c>
      <c r="B42" s="21" t="s">
        <v>39</v>
      </c>
      <c r="C42" s="22" t="s">
        <v>19</v>
      </c>
      <c r="D42" s="23">
        <v>92</v>
      </c>
      <c r="E42" s="32"/>
      <c r="F42" s="33">
        <f t="shared" si="1"/>
        <v>0</v>
      </c>
      <c r="G42" s="8"/>
      <c r="H42" s="24">
        <f t="shared" si="0"/>
        <v>0</v>
      </c>
      <c r="I42" s="24">
        <f t="shared" si="2"/>
        <v>0</v>
      </c>
    </row>
    <row r="43" spans="1:9" ht="16.5" thickBot="1" x14ac:dyDescent="0.3">
      <c r="A43" s="20">
        <v>28</v>
      </c>
      <c r="B43" s="21" t="s">
        <v>88</v>
      </c>
      <c r="C43" s="22" t="s">
        <v>19</v>
      </c>
      <c r="D43" s="23">
        <v>6</v>
      </c>
      <c r="E43" s="32"/>
      <c r="F43" s="33">
        <f t="shared" si="1"/>
        <v>0</v>
      </c>
      <c r="G43" s="8"/>
      <c r="H43" s="24">
        <f t="shared" si="0"/>
        <v>0</v>
      </c>
      <c r="I43" s="24">
        <f t="shared" si="2"/>
        <v>0</v>
      </c>
    </row>
    <row r="44" spans="1:9" ht="16.5" thickBot="1" x14ac:dyDescent="0.3">
      <c r="A44" s="20">
        <v>29</v>
      </c>
      <c r="B44" s="21" t="s">
        <v>30</v>
      </c>
      <c r="C44" s="22" t="s">
        <v>19</v>
      </c>
      <c r="D44" s="23">
        <v>52</v>
      </c>
      <c r="E44" s="32"/>
      <c r="F44" s="33">
        <f t="shared" si="1"/>
        <v>0</v>
      </c>
      <c r="G44" s="8"/>
      <c r="H44" s="24">
        <f t="shared" si="0"/>
        <v>0</v>
      </c>
      <c r="I44" s="24">
        <f t="shared" si="2"/>
        <v>0</v>
      </c>
    </row>
    <row r="45" spans="1:9" ht="16.5" thickBot="1" x14ac:dyDescent="0.3">
      <c r="A45" s="20">
        <v>30</v>
      </c>
      <c r="B45" s="21" t="s">
        <v>40</v>
      </c>
      <c r="C45" s="22" t="s">
        <v>19</v>
      </c>
      <c r="D45" s="23">
        <v>76</v>
      </c>
      <c r="E45" s="32"/>
      <c r="F45" s="33">
        <f t="shared" si="1"/>
        <v>0</v>
      </c>
      <c r="G45" s="8"/>
      <c r="H45" s="24">
        <f t="shared" si="0"/>
        <v>0</v>
      </c>
      <c r="I45" s="24">
        <f t="shared" si="2"/>
        <v>0</v>
      </c>
    </row>
    <row r="46" spans="1:9" ht="32.25" thickBot="1" x14ac:dyDescent="0.3">
      <c r="A46" s="20">
        <v>31</v>
      </c>
      <c r="B46" s="21" t="s">
        <v>22</v>
      </c>
      <c r="C46" s="22" t="s">
        <v>19</v>
      </c>
      <c r="D46" s="23">
        <v>69</v>
      </c>
      <c r="E46" s="32"/>
      <c r="F46" s="33">
        <f t="shared" si="1"/>
        <v>0</v>
      </c>
      <c r="G46" s="8"/>
      <c r="H46" s="24">
        <f t="shared" si="0"/>
        <v>0</v>
      </c>
      <c r="I46" s="24">
        <f t="shared" si="2"/>
        <v>0</v>
      </c>
    </row>
    <row r="47" spans="1:9" ht="32.25" thickBot="1" x14ac:dyDescent="0.3">
      <c r="A47" s="20">
        <v>32</v>
      </c>
      <c r="B47" s="21" t="s">
        <v>68</v>
      </c>
      <c r="C47" s="22" t="s">
        <v>19</v>
      </c>
      <c r="D47" s="23">
        <v>81</v>
      </c>
      <c r="E47" s="32"/>
      <c r="F47" s="33">
        <f t="shared" si="1"/>
        <v>0</v>
      </c>
      <c r="G47" s="8"/>
      <c r="H47" s="24">
        <f t="shared" si="0"/>
        <v>0</v>
      </c>
      <c r="I47" s="24">
        <f t="shared" si="2"/>
        <v>0</v>
      </c>
    </row>
    <row r="48" spans="1:9" ht="79.5" thickBot="1" x14ac:dyDescent="0.3">
      <c r="A48" s="20">
        <v>33</v>
      </c>
      <c r="B48" s="21" t="s">
        <v>85</v>
      </c>
      <c r="C48" s="22" t="s">
        <v>19</v>
      </c>
      <c r="D48" s="23">
        <v>422</v>
      </c>
      <c r="E48" s="32"/>
      <c r="F48" s="33">
        <f t="shared" si="1"/>
        <v>0</v>
      </c>
      <c r="G48" s="8"/>
      <c r="H48" s="24">
        <f t="shared" si="0"/>
        <v>0</v>
      </c>
      <c r="I48" s="24">
        <f t="shared" si="2"/>
        <v>0</v>
      </c>
    </row>
    <row r="49" spans="1:9" ht="16.5" thickBot="1" x14ac:dyDescent="0.3">
      <c r="A49" s="20">
        <v>34</v>
      </c>
      <c r="B49" s="21" t="s">
        <v>77</v>
      </c>
      <c r="C49" s="22" t="s">
        <v>8</v>
      </c>
      <c r="D49" s="23">
        <v>5</v>
      </c>
      <c r="E49" s="32"/>
      <c r="F49" s="33">
        <f t="shared" si="1"/>
        <v>0</v>
      </c>
      <c r="G49" s="8"/>
      <c r="H49" s="24">
        <f t="shared" si="0"/>
        <v>0</v>
      </c>
      <c r="I49" s="24">
        <f t="shared" si="2"/>
        <v>0</v>
      </c>
    </row>
    <row r="50" spans="1:9" ht="54" customHeight="1" thickBot="1" x14ac:dyDescent="0.3">
      <c r="A50" s="20">
        <v>35</v>
      </c>
      <c r="B50" s="21" t="s">
        <v>86</v>
      </c>
      <c r="C50" s="22" t="s">
        <v>8</v>
      </c>
      <c r="D50" s="23">
        <v>20</v>
      </c>
      <c r="E50" s="32"/>
      <c r="F50" s="33">
        <f t="shared" si="1"/>
        <v>0</v>
      </c>
      <c r="G50" s="8"/>
      <c r="H50" s="24">
        <f t="shared" si="0"/>
        <v>0</v>
      </c>
      <c r="I50" s="24">
        <f t="shared" si="2"/>
        <v>0</v>
      </c>
    </row>
    <row r="51" spans="1:9" ht="16.5" thickBot="1" x14ac:dyDescent="0.3">
      <c r="A51" s="20">
        <v>36</v>
      </c>
      <c r="B51" s="21" t="s">
        <v>31</v>
      </c>
      <c r="C51" s="22" t="s">
        <v>8</v>
      </c>
      <c r="D51" s="23">
        <v>450</v>
      </c>
      <c r="E51" s="32"/>
      <c r="F51" s="33">
        <f t="shared" si="1"/>
        <v>0</v>
      </c>
      <c r="G51" s="8"/>
      <c r="H51" s="24">
        <f t="shared" si="0"/>
        <v>0</v>
      </c>
      <c r="I51" s="24">
        <f t="shared" si="2"/>
        <v>0</v>
      </c>
    </row>
    <row r="52" spans="1:9" ht="32.25" thickBot="1" x14ac:dyDescent="0.3">
      <c r="A52" s="20">
        <v>37</v>
      </c>
      <c r="B52" s="21" t="s">
        <v>66</v>
      </c>
      <c r="C52" s="22" t="s">
        <v>19</v>
      </c>
      <c r="D52" s="23">
        <v>32</v>
      </c>
      <c r="E52" s="32"/>
      <c r="F52" s="33">
        <f t="shared" si="1"/>
        <v>0</v>
      </c>
      <c r="G52" s="8"/>
      <c r="H52" s="24">
        <f t="shared" si="0"/>
        <v>0</v>
      </c>
      <c r="I52" s="24">
        <f t="shared" si="2"/>
        <v>0</v>
      </c>
    </row>
    <row r="53" spans="1:9" ht="16.5" thickBot="1" x14ac:dyDescent="0.3">
      <c r="A53" s="20">
        <v>38</v>
      </c>
      <c r="B53" s="21" t="s">
        <v>67</v>
      </c>
      <c r="C53" s="22" t="s">
        <v>19</v>
      </c>
      <c r="D53" s="23">
        <v>15</v>
      </c>
      <c r="E53" s="32"/>
      <c r="F53" s="33">
        <f t="shared" si="1"/>
        <v>0</v>
      </c>
      <c r="G53" s="8"/>
      <c r="H53" s="24">
        <f t="shared" si="0"/>
        <v>0</v>
      </c>
      <c r="I53" s="24">
        <f t="shared" si="2"/>
        <v>0</v>
      </c>
    </row>
    <row r="54" spans="1:9" ht="48" thickBot="1" x14ac:dyDescent="0.3">
      <c r="A54" s="20">
        <v>39</v>
      </c>
      <c r="B54" s="21" t="s">
        <v>69</v>
      </c>
      <c r="C54" s="22" t="s">
        <v>19</v>
      </c>
      <c r="D54" s="23">
        <v>184</v>
      </c>
      <c r="E54" s="32"/>
      <c r="F54" s="33">
        <f t="shared" si="1"/>
        <v>0</v>
      </c>
      <c r="G54" s="8"/>
      <c r="H54" s="24">
        <f t="shared" si="0"/>
        <v>0</v>
      </c>
      <c r="I54" s="24">
        <f t="shared" si="2"/>
        <v>0</v>
      </c>
    </row>
    <row r="55" spans="1:9" ht="16.5" thickBot="1" x14ac:dyDescent="0.3">
      <c r="A55" s="20">
        <v>40</v>
      </c>
      <c r="B55" s="21" t="s">
        <v>78</v>
      </c>
      <c r="C55" s="22" t="s">
        <v>19</v>
      </c>
      <c r="D55" s="23">
        <v>10</v>
      </c>
      <c r="E55" s="32"/>
      <c r="F55" s="33">
        <f t="shared" si="1"/>
        <v>0</v>
      </c>
      <c r="G55" s="8"/>
      <c r="H55" s="24">
        <f t="shared" si="0"/>
        <v>0</v>
      </c>
      <c r="I55" s="24">
        <f t="shared" si="2"/>
        <v>0</v>
      </c>
    </row>
    <row r="56" spans="1:9" ht="32.25" thickBot="1" x14ac:dyDescent="0.3">
      <c r="A56" s="20">
        <v>41</v>
      </c>
      <c r="B56" s="21" t="s">
        <v>54</v>
      </c>
      <c r="C56" s="22" t="s">
        <v>19</v>
      </c>
      <c r="D56" s="23">
        <v>10</v>
      </c>
      <c r="E56" s="32"/>
      <c r="F56" s="33">
        <f t="shared" si="1"/>
        <v>0</v>
      </c>
      <c r="G56" s="8"/>
      <c r="H56" s="24">
        <f t="shared" si="0"/>
        <v>0</v>
      </c>
      <c r="I56" s="24">
        <f t="shared" si="2"/>
        <v>0</v>
      </c>
    </row>
    <row r="57" spans="1:9" ht="16.5" thickBot="1" x14ac:dyDescent="0.3">
      <c r="A57" s="20">
        <v>42</v>
      </c>
      <c r="B57" s="21" t="s">
        <v>55</v>
      </c>
      <c r="C57" s="22" t="s">
        <v>19</v>
      </c>
      <c r="D57" s="23">
        <v>24</v>
      </c>
      <c r="E57" s="32"/>
      <c r="F57" s="33">
        <f t="shared" si="1"/>
        <v>0</v>
      </c>
      <c r="G57" s="8"/>
      <c r="H57" s="24">
        <f t="shared" si="0"/>
        <v>0</v>
      </c>
      <c r="I57" s="24">
        <f t="shared" si="2"/>
        <v>0</v>
      </c>
    </row>
    <row r="58" spans="1:9" ht="16.5" thickBot="1" x14ac:dyDescent="0.3">
      <c r="A58" s="20">
        <v>43</v>
      </c>
      <c r="B58" s="21" t="s">
        <v>41</v>
      </c>
      <c r="C58" s="22" t="s">
        <v>19</v>
      </c>
      <c r="D58" s="23">
        <v>15</v>
      </c>
      <c r="E58" s="32"/>
      <c r="F58" s="33">
        <f t="shared" si="1"/>
        <v>0</v>
      </c>
      <c r="G58" s="8"/>
      <c r="H58" s="24">
        <f t="shared" si="0"/>
        <v>0</v>
      </c>
      <c r="I58" s="24">
        <f t="shared" si="2"/>
        <v>0</v>
      </c>
    </row>
    <row r="59" spans="1:9" ht="32.25" thickBot="1" x14ac:dyDescent="0.3">
      <c r="A59" s="20">
        <v>44</v>
      </c>
      <c r="B59" s="21" t="s">
        <v>80</v>
      </c>
      <c r="C59" s="22" t="s">
        <v>19</v>
      </c>
      <c r="D59" s="23">
        <v>74</v>
      </c>
      <c r="E59" s="32"/>
      <c r="F59" s="33">
        <f t="shared" si="1"/>
        <v>0</v>
      </c>
      <c r="G59" s="8"/>
      <c r="H59" s="24">
        <f t="shared" si="0"/>
        <v>0</v>
      </c>
      <c r="I59" s="24">
        <f t="shared" si="2"/>
        <v>0</v>
      </c>
    </row>
    <row r="60" spans="1:9" ht="32.25" thickBot="1" x14ac:dyDescent="0.3">
      <c r="A60" s="20">
        <v>45</v>
      </c>
      <c r="B60" s="21" t="s">
        <v>44</v>
      </c>
      <c r="C60" s="22" t="s">
        <v>19</v>
      </c>
      <c r="D60" s="23">
        <v>93</v>
      </c>
      <c r="E60" s="32"/>
      <c r="F60" s="33">
        <f t="shared" si="1"/>
        <v>0</v>
      </c>
      <c r="G60" s="8"/>
      <c r="H60" s="24">
        <f t="shared" si="0"/>
        <v>0</v>
      </c>
      <c r="I60" s="24">
        <f t="shared" si="2"/>
        <v>0</v>
      </c>
    </row>
    <row r="61" spans="1:9" ht="32.25" thickBot="1" x14ac:dyDescent="0.3">
      <c r="A61" s="20">
        <v>46</v>
      </c>
      <c r="B61" s="21" t="s">
        <v>32</v>
      </c>
      <c r="C61" s="22" t="s">
        <v>19</v>
      </c>
      <c r="D61" s="23">
        <v>120</v>
      </c>
      <c r="E61" s="32"/>
      <c r="F61" s="33">
        <f t="shared" si="1"/>
        <v>0</v>
      </c>
      <c r="G61" s="8"/>
      <c r="H61" s="24">
        <f t="shared" si="0"/>
        <v>0</v>
      </c>
      <c r="I61" s="24">
        <f t="shared" si="2"/>
        <v>0</v>
      </c>
    </row>
    <row r="62" spans="1:9" ht="32.25" thickBot="1" x14ac:dyDescent="0.3">
      <c r="A62" s="20">
        <v>47</v>
      </c>
      <c r="B62" s="21" t="s">
        <v>56</v>
      </c>
      <c r="C62" s="22" t="s">
        <v>19</v>
      </c>
      <c r="D62" s="23">
        <v>20</v>
      </c>
      <c r="E62" s="32"/>
      <c r="F62" s="33">
        <f t="shared" si="1"/>
        <v>0</v>
      </c>
      <c r="G62" s="8"/>
      <c r="H62" s="24">
        <f t="shared" si="0"/>
        <v>0</v>
      </c>
      <c r="I62" s="24">
        <f t="shared" si="2"/>
        <v>0</v>
      </c>
    </row>
    <row r="63" spans="1:9" ht="32.25" thickBot="1" x14ac:dyDescent="0.3">
      <c r="A63" s="20">
        <v>48</v>
      </c>
      <c r="B63" s="21" t="s">
        <v>89</v>
      </c>
      <c r="C63" s="22" t="s">
        <v>19</v>
      </c>
      <c r="D63" s="23">
        <v>2</v>
      </c>
      <c r="E63" s="32"/>
      <c r="F63" s="33">
        <f t="shared" si="1"/>
        <v>0</v>
      </c>
      <c r="G63" s="8"/>
      <c r="H63" s="24">
        <f t="shared" si="0"/>
        <v>0</v>
      </c>
      <c r="I63" s="24">
        <f t="shared" si="2"/>
        <v>0</v>
      </c>
    </row>
    <row r="64" spans="1:9" ht="32.25" thickBot="1" x14ac:dyDescent="0.3">
      <c r="A64" s="20">
        <v>49</v>
      </c>
      <c r="B64" s="21" t="s">
        <v>90</v>
      </c>
      <c r="C64" s="22" t="s">
        <v>19</v>
      </c>
      <c r="D64" s="23">
        <v>5</v>
      </c>
      <c r="E64" s="32"/>
      <c r="F64" s="33">
        <f t="shared" si="1"/>
        <v>0</v>
      </c>
      <c r="G64" s="8"/>
      <c r="H64" s="24">
        <f t="shared" si="0"/>
        <v>0</v>
      </c>
      <c r="I64" s="24">
        <f t="shared" si="2"/>
        <v>0</v>
      </c>
    </row>
    <row r="65" spans="1:9" ht="32.25" thickBot="1" x14ac:dyDescent="0.3">
      <c r="A65" s="20">
        <v>50</v>
      </c>
      <c r="B65" s="21" t="s">
        <v>91</v>
      </c>
      <c r="C65" s="22" t="s">
        <v>19</v>
      </c>
      <c r="D65" s="23">
        <v>8</v>
      </c>
      <c r="E65" s="32"/>
      <c r="F65" s="33">
        <f t="shared" si="1"/>
        <v>0</v>
      </c>
      <c r="G65" s="8"/>
      <c r="H65" s="24">
        <f t="shared" si="0"/>
        <v>0</v>
      </c>
      <c r="I65" s="24">
        <f t="shared" si="2"/>
        <v>0</v>
      </c>
    </row>
    <row r="66" spans="1:9" ht="32.25" thickBot="1" x14ac:dyDescent="0.3">
      <c r="A66" s="20">
        <v>51</v>
      </c>
      <c r="B66" s="21" t="s">
        <v>92</v>
      </c>
      <c r="C66" s="22" t="s">
        <v>19</v>
      </c>
      <c r="D66" s="23">
        <v>4</v>
      </c>
      <c r="E66" s="32"/>
      <c r="F66" s="33">
        <f t="shared" si="1"/>
        <v>0</v>
      </c>
      <c r="G66" s="8"/>
      <c r="H66" s="24">
        <f t="shared" si="0"/>
        <v>0</v>
      </c>
      <c r="I66" s="24">
        <f t="shared" si="2"/>
        <v>0</v>
      </c>
    </row>
    <row r="67" spans="1:9" ht="32.25" thickBot="1" x14ac:dyDescent="0.3">
      <c r="A67" s="20">
        <v>52</v>
      </c>
      <c r="B67" s="21" t="s">
        <v>93</v>
      </c>
      <c r="C67" s="22" t="s">
        <v>19</v>
      </c>
      <c r="D67" s="23">
        <v>200</v>
      </c>
      <c r="E67" s="32"/>
      <c r="F67" s="33">
        <f t="shared" si="1"/>
        <v>0</v>
      </c>
      <c r="G67" s="8"/>
      <c r="H67" s="24">
        <f t="shared" si="0"/>
        <v>0</v>
      </c>
      <c r="I67" s="24">
        <f t="shared" si="2"/>
        <v>0</v>
      </c>
    </row>
    <row r="68" spans="1:9" ht="32.25" thickBot="1" x14ac:dyDescent="0.3">
      <c r="A68" s="20">
        <v>53</v>
      </c>
      <c r="B68" s="21" t="s">
        <v>94</v>
      </c>
      <c r="C68" s="22" t="s">
        <v>19</v>
      </c>
      <c r="D68" s="23">
        <v>9</v>
      </c>
      <c r="E68" s="32"/>
      <c r="F68" s="33">
        <f t="shared" si="1"/>
        <v>0</v>
      </c>
      <c r="G68" s="8"/>
      <c r="H68" s="24">
        <f t="shared" si="0"/>
        <v>0</v>
      </c>
      <c r="I68" s="24">
        <f t="shared" si="2"/>
        <v>0</v>
      </c>
    </row>
    <row r="69" spans="1:9" ht="32.25" thickBot="1" x14ac:dyDescent="0.3">
      <c r="A69" s="20">
        <v>54</v>
      </c>
      <c r="B69" s="21" t="s">
        <v>95</v>
      </c>
      <c r="C69" s="22" t="s">
        <v>19</v>
      </c>
      <c r="D69" s="23">
        <v>3</v>
      </c>
      <c r="E69" s="32"/>
      <c r="F69" s="33">
        <f t="shared" si="1"/>
        <v>0</v>
      </c>
      <c r="G69" s="8"/>
      <c r="H69" s="24">
        <f t="shared" si="0"/>
        <v>0</v>
      </c>
      <c r="I69" s="24">
        <f t="shared" si="2"/>
        <v>0</v>
      </c>
    </row>
    <row r="70" spans="1:9" ht="32.25" thickBot="1" x14ac:dyDescent="0.3">
      <c r="A70" s="20">
        <v>55</v>
      </c>
      <c r="B70" s="21" t="s">
        <v>57</v>
      </c>
      <c r="C70" s="22" t="s">
        <v>19</v>
      </c>
      <c r="D70" s="23">
        <v>20</v>
      </c>
      <c r="E70" s="32"/>
      <c r="F70" s="33">
        <f t="shared" si="1"/>
        <v>0</v>
      </c>
      <c r="G70" s="8"/>
      <c r="H70" s="24">
        <f t="shared" si="0"/>
        <v>0</v>
      </c>
      <c r="I70" s="24">
        <f t="shared" si="2"/>
        <v>0</v>
      </c>
    </row>
    <row r="71" spans="1:9" ht="32.25" thickBot="1" x14ac:dyDescent="0.3">
      <c r="A71" s="20">
        <v>56</v>
      </c>
      <c r="B71" s="21" t="s">
        <v>58</v>
      </c>
      <c r="C71" s="22" t="s">
        <v>19</v>
      </c>
      <c r="D71" s="23">
        <v>70</v>
      </c>
      <c r="E71" s="32"/>
      <c r="F71" s="33">
        <f t="shared" si="1"/>
        <v>0</v>
      </c>
      <c r="G71" s="8"/>
      <c r="H71" s="24">
        <f t="shared" si="0"/>
        <v>0</v>
      </c>
      <c r="I71" s="24">
        <f t="shared" si="2"/>
        <v>0</v>
      </c>
    </row>
    <row r="72" spans="1:9" ht="32.25" thickBot="1" x14ac:dyDescent="0.3">
      <c r="A72" s="20">
        <v>57</v>
      </c>
      <c r="B72" s="21" t="s">
        <v>23</v>
      </c>
      <c r="C72" s="22" t="s">
        <v>19</v>
      </c>
      <c r="D72" s="23">
        <v>70</v>
      </c>
      <c r="E72" s="32"/>
      <c r="F72" s="33">
        <f t="shared" si="1"/>
        <v>0</v>
      </c>
      <c r="G72" s="8"/>
      <c r="H72" s="24">
        <f t="shared" si="0"/>
        <v>0</v>
      </c>
      <c r="I72" s="24">
        <f t="shared" si="2"/>
        <v>0</v>
      </c>
    </row>
    <row r="73" spans="1:9" ht="32.25" thickBot="1" x14ac:dyDescent="0.3">
      <c r="A73" s="20">
        <v>58</v>
      </c>
      <c r="B73" s="21" t="s">
        <v>84</v>
      </c>
      <c r="C73" s="22" t="s">
        <v>19</v>
      </c>
      <c r="D73" s="23">
        <v>350</v>
      </c>
      <c r="E73" s="32"/>
      <c r="F73" s="33">
        <f t="shared" si="1"/>
        <v>0</v>
      </c>
      <c r="G73" s="8"/>
      <c r="H73" s="24">
        <f t="shared" si="0"/>
        <v>0</v>
      </c>
      <c r="I73" s="24">
        <f t="shared" si="2"/>
        <v>0</v>
      </c>
    </row>
    <row r="74" spans="1:9" ht="16.5" thickBot="1" x14ac:dyDescent="0.3">
      <c r="A74" s="20">
        <v>59</v>
      </c>
      <c r="B74" s="21" t="s">
        <v>42</v>
      </c>
      <c r="C74" s="22" t="s">
        <v>19</v>
      </c>
      <c r="D74" s="23">
        <v>79</v>
      </c>
      <c r="E74" s="32"/>
      <c r="F74" s="33">
        <f t="shared" si="1"/>
        <v>0</v>
      </c>
      <c r="G74" s="8"/>
      <c r="H74" s="24">
        <f t="shared" si="0"/>
        <v>0</v>
      </c>
      <c r="I74" s="24">
        <f t="shared" si="2"/>
        <v>0</v>
      </c>
    </row>
    <row r="75" spans="1:9" ht="32.25" thickBot="1" x14ac:dyDescent="0.3">
      <c r="A75" s="20">
        <v>60</v>
      </c>
      <c r="B75" s="21" t="s">
        <v>33</v>
      </c>
      <c r="C75" s="22" t="s">
        <v>19</v>
      </c>
      <c r="D75" s="23">
        <v>33</v>
      </c>
      <c r="E75" s="32"/>
      <c r="F75" s="33">
        <f t="shared" si="1"/>
        <v>0</v>
      </c>
      <c r="G75" s="8"/>
      <c r="H75" s="24">
        <f t="shared" si="0"/>
        <v>0</v>
      </c>
      <c r="I75" s="24">
        <f t="shared" si="2"/>
        <v>0</v>
      </c>
    </row>
    <row r="76" spans="1:9" ht="32.25" thickBot="1" x14ac:dyDescent="0.3">
      <c r="A76" s="20">
        <v>61</v>
      </c>
      <c r="B76" s="21" t="s">
        <v>43</v>
      </c>
      <c r="C76" s="22" t="s">
        <v>19</v>
      </c>
      <c r="D76" s="23">
        <v>73</v>
      </c>
      <c r="E76" s="32"/>
      <c r="F76" s="33">
        <f t="shared" si="1"/>
        <v>0</v>
      </c>
      <c r="G76" s="8"/>
      <c r="H76" s="24">
        <f t="shared" si="0"/>
        <v>0</v>
      </c>
      <c r="I76" s="24">
        <f t="shared" si="2"/>
        <v>0</v>
      </c>
    </row>
    <row r="77" spans="1:9" ht="15" customHeight="1" thickBot="1" x14ac:dyDescent="0.3">
      <c r="A77" s="20">
        <v>62</v>
      </c>
      <c r="B77" s="21" t="s">
        <v>79</v>
      </c>
      <c r="C77" s="22" t="s">
        <v>19</v>
      </c>
      <c r="D77" s="23">
        <v>57</v>
      </c>
      <c r="E77" s="32"/>
      <c r="F77" s="33">
        <f t="shared" si="1"/>
        <v>0</v>
      </c>
      <c r="G77" s="8"/>
      <c r="H77" s="24">
        <f t="shared" si="0"/>
        <v>0</v>
      </c>
      <c r="I77" s="24">
        <f t="shared" si="2"/>
        <v>0</v>
      </c>
    </row>
    <row r="78" spans="1:9" ht="15" customHeight="1" thickBot="1" x14ac:dyDescent="0.3">
      <c r="A78" s="20">
        <v>63</v>
      </c>
      <c r="B78" s="21" t="s">
        <v>59</v>
      </c>
      <c r="C78" s="22" t="s">
        <v>8</v>
      </c>
      <c r="D78" s="23">
        <v>30</v>
      </c>
      <c r="E78" s="32"/>
      <c r="F78" s="33">
        <f t="shared" si="1"/>
        <v>0</v>
      </c>
      <c r="G78" s="8"/>
      <c r="H78" s="24">
        <f t="shared" si="0"/>
        <v>0</v>
      </c>
      <c r="I78" s="24">
        <f t="shared" si="2"/>
        <v>0</v>
      </c>
    </row>
    <row r="79" spans="1:9" ht="32.25" thickBot="1" x14ac:dyDescent="0.3">
      <c r="A79" s="20">
        <v>64</v>
      </c>
      <c r="B79" s="21" t="s">
        <v>81</v>
      </c>
      <c r="C79" s="22" t="s">
        <v>8</v>
      </c>
      <c r="D79" s="23">
        <v>6</v>
      </c>
      <c r="E79" s="32"/>
      <c r="F79" s="33">
        <f t="shared" si="1"/>
        <v>0</v>
      </c>
      <c r="G79" s="8"/>
      <c r="H79" s="24">
        <f t="shared" si="0"/>
        <v>0</v>
      </c>
      <c r="I79" s="24">
        <f t="shared" si="2"/>
        <v>0</v>
      </c>
    </row>
    <row r="80" spans="1:9" ht="15" customHeight="1" thickBot="1" x14ac:dyDescent="0.3">
      <c r="A80" s="20">
        <v>65</v>
      </c>
      <c r="B80" s="21" t="s">
        <v>35</v>
      </c>
      <c r="C80" s="22" t="s">
        <v>8</v>
      </c>
      <c r="D80" s="23">
        <v>110</v>
      </c>
      <c r="E80" s="32"/>
      <c r="F80" s="33">
        <f t="shared" si="1"/>
        <v>0</v>
      </c>
      <c r="G80" s="8"/>
      <c r="H80" s="24">
        <f t="shared" ref="H80:H91" si="3">ROUND(F80*G80,2)</f>
        <v>0</v>
      </c>
      <c r="I80" s="24">
        <f t="shared" si="2"/>
        <v>0</v>
      </c>
    </row>
    <row r="81" spans="1:9" ht="32.25" thickBot="1" x14ac:dyDescent="0.3">
      <c r="A81" s="20">
        <v>66</v>
      </c>
      <c r="B81" s="21" t="s">
        <v>34</v>
      </c>
      <c r="C81" s="22" t="s">
        <v>19</v>
      </c>
      <c r="D81" s="23">
        <v>8300</v>
      </c>
      <c r="E81" s="32"/>
      <c r="F81" s="33">
        <f t="shared" ref="F81:F91" si="4">D81*E81</f>
        <v>0</v>
      </c>
      <c r="G81" s="8"/>
      <c r="H81" s="24">
        <f t="shared" si="3"/>
        <v>0</v>
      </c>
      <c r="I81" s="24">
        <f t="shared" ref="I81:I91" si="5">F81+H81</f>
        <v>0</v>
      </c>
    </row>
    <row r="82" spans="1:9" ht="32.25" thickBot="1" x14ac:dyDescent="0.3">
      <c r="A82" s="20">
        <v>67</v>
      </c>
      <c r="B82" s="21" t="s">
        <v>65</v>
      </c>
      <c r="C82" s="22" t="s">
        <v>19</v>
      </c>
      <c r="D82" s="23">
        <v>250</v>
      </c>
      <c r="E82" s="32"/>
      <c r="F82" s="33">
        <f t="shared" si="4"/>
        <v>0</v>
      </c>
      <c r="G82" s="8"/>
      <c r="H82" s="24">
        <f t="shared" si="3"/>
        <v>0</v>
      </c>
      <c r="I82" s="24">
        <f t="shared" si="5"/>
        <v>0</v>
      </c>
    </row>
    <row r="83" spans="1:9" ht="32.25" thickBot="1" x14ac:dyDescent="0.3">
      <c r="A83" s="20">
        <v>68</v>
      </c>
      <c r="B83" s="21" t="s">
        <v>24</v>
      </c>
      <c r="C83" s="22" t="s">
        <v>19</v>
      </c>
      <c r="D83" s="23">
        <v>83</v>
      </c>
      <c r="E83" s="32"/>
      <c r="F83" s="33">
        <f t="shared" si="4"/>
        <v>0</v>
      </c>
      <c r="G83" s="8"/>
      <c r="H83" s="24">
        <f t="shared" si="3"/>
        <v>0</v>
      </c>
      <c r="I83" s="24">
        <f t="shared" si="5"/>
        <v>0</v>
      </c>
    </row>
    <row r="84" spans="1:9" ht="16.5" thickBot="1" x14ac:dyDescent="0.3">
      <c r="A84" s="20">
        <v>69</v>
      </c>
      <c r="B84" s="21" t="s">
        <v>45</v>
      </c>
      <c r="C84" s="22" t="s">
        <v>19</v>
      </c>
      <c r="D84" s="23">
        <v>450</v>
      </c>
      <c r="E84" s="32"/>
      <c r="F84" s="33">
        <f t="shared" si="4"/>
        <v>0</v>
      </c>
      <c r="G84" s="8"/>
      <c r="H84" s="24">
        <f t="shared" si="3"/>
        <v>0</v>
      </c>
      <c r="I84" s="24">
        <f t="shared" si="5"/>
        <v>0</v>
      </c>
    </row>
    <row r="85" spans="1:9" ht="32.25" thickBot="1" x14ac:dyDescent="0.3">
      <c r="A85" s="20">
        <v>70</v>
      </c>
      <c r="B85" s="21" t="s">
        <v>82</v>
      </c>
      <c r="C85" s="22" t="s">
        <v>19</v>
      </c>
      <c r="D85" s="23">
        <v>990</v>
      </c>
      <c r="E85" s="32"/>
      <c r="F85" s="33">
        <f t="shared" si="4"/>
        <v>0</v>
      </c>
      <c r="G85" s="8"/>
      <c r="H85" s="24">
        <f t="shared" si="3"/>
        <v>0</v>
      </c>
      <c r="I85" s="24">
        <f t="shared" si="5"/>
        <v>0</v>
      </c>
    </row>
    <row r="86" spans="1:9" ht="32.25" thickBot="1" x14ac:dyDescent="0.3">
      <c r="A86" s="20">
        <v>71</v>
      </c>
      <c r="B86" s="21" t="s">
        <v>46</v>
      </c>
      <c r="C86" s="22" t="s">
        <v>19</v>
      </c>
      <c r="D86" s="23">
        <v>30</v>
      </c>
      <c r="E86" s="32"/>
      <c r="F86" s="33">
        <f t="shared" si="4"/>
        <v>0</v>
      </c>
      <c r="G86" s="8"/>
      <c r="H86" s="24">
        <f t="shared" si="3"/>
        <v>0</v>
      </c>
      <c r="I86" s="24">
        <f t="shared" si="5"/>
        <v>0</v>
      </c>
    </row>
    <row r="87" spans="1:9" ht="31.5" customHeight="1" thickBot="1" x14ac:dyDescent="0.3">
      <c r="A87" s="20">
        <v>72</v>
      </c>
      <c r="B87" s="21" t="s">
        <v>60</v>
      </c>
      <c r="C87" s="22" t="s">
        <v>19</v>
      </c>
      <c r="D87" s="23">
        <v>6</v>
      </c>
      <c r="E87" s="32"/>
      <c r="F87" s="33">
        <f t="shared" si="4"/>
        <v>0</v>
      </c>
      <c r="G87" s="8"/>
      <c r="H87" s="24">
        <f t="shared" si="3"/>
        <v>0</v>
      </c>
      <c r="I87" s="24">
        <f t="shared" si="5"/>
        <v>0</v>
      </c>
    </row>
    <row r="88" spans="1:9" ht="16.5" thickBot="1" x14ac:dyDescent="0.3">
      <c r="A88" s="20">
        <v>73</v>
      </c>
      <c r="B88" s="21" t="s">
        <v>61</v>
      </c>
      <c r="C88" s="22" t="s">
        <v>19</v>
      </c>
      <c r="D88" s="23">
        <v>12</v>
      </c>
      <c r="E88" s="32"/>
      <c r="F88" s="33">
        <f t="shared" si="4"/>
        <v>0</v>
      </c>
      <c r="G88" s="8"/>
      <c r="H88" s="24">
        <f t="shared" si="3"/>
        <v>0</v>
      </c>
      <c r="I88" s="24">
        <f t="shared" si="5"/>
        <v>0</v>
      </c>
    </row>
    <row r="89" spans="1:9" ht="31.5" customHeight="1" thickBot="1" x14ac:dyDescent="0.3">
      <c r="A89" s="20">
        <v>74</v>
      </c>
      <c r="B89" s="21" t="s">
        <v>83</v>
      </c>
      <c r="C89" s="22" t="s">
        <v>8</v>
      </c>
      <c r="D89" s="23">
        <v>15</v>
      </c>
      <c r="E89" s="32"/>
      <c r="F89" s="33">
        <f t="shared" si="4"/>
        <v>0</v>
      </c>
      <c r="G89" s="8"/>
      <c r="H89" s="24">
        <f t="shared" si="3"/>
        <v>0</v>
      </c>
      <c r="I89" s="24">
        <f t="shared" si="5"/>
        <v>0</v>
      </c>
    </row>
    <row r="90" spans="1:9" ht="31.5" customHeight="1" thickBot="1" x14ac:dyDescent="0.3">
      <c r="A90" s="20">
        <v>75</v>
      </c>
      <c r="B90" s="26" t="s">
        <v>87</v>
      </c>
      <c r="C90" s="27" t="s">
        <v>8</v>
      </c>
      <c r="D90" s="28">
        <v>5</v>
      </c>
      <c r="E90" s="32"/>
      <c r="F90" s="33">
        <f t="shared" si="4"/>
        <v>0</v>
      </c>
      <c r="G90" s="14"/>
      <c r="H90" s="24">
        <f t="shared" si="3"/>
        <v>0</v>
      </c>
      <c r="I90" s="24">
        <f t="shared" si="5"/>
        <v>0</v>
      </c>
    </row>
    <row r="91" spans="1:9" ht="63.75" thickBot="1" x14ac:dyDescent="0.3">
      <c r="A91" s="20">
        <v>76</v>
      </c>
      <c r="B91" s="26" t="s">
        <v>62</v>
      </c>
      <c r="C91" s="27" t="s">
        <v>19</v>
      </c>
      <c r="D91" s="28">
        <v>56</v>
      </c>
      <c r="E91" s="32"/>
      <c r="F91" s="33">
        <f t="shared" si="4"/>
        <v>0</v>
      </c>
      <c r="G91" s="14"/>
      <c r="H91" s="24">
        <f t="shared" si="3"/>
        <v>0</v>
      </c>
      <c r="I91" s="24">
        <f t="shared" si="5"/>
        <v>0</v>
      </c>
    </row>
    <row r="92" spans="1:9" ht="25.5" customHeight="1" thickBot="1" x14ac:dyDescent="0.3">
      <c r="A92" s="9"/>
      <c r="B92" s="9" t="s">
        <v>9</v>
      </c>
      <c r="C92" s="10"/>
      <c r="D92" s="9"/>
      <c r="E92" s="11"/>
      <c r="F92" s="12">
        <f>SUM(F16:F91)</f>
        <v>0</v>
      </c>
      <c r="G92" s="13"/>
      <c r="H92" s="12">
        <f>SUM(H16:H91)</f>
        <v>0</v>
      </c>
      <c r="I92" s="12">
        <f>SUM(I16:I91)</f>
        <v>0</v>
      </c>
    </row>
    <row r="93" spans="1:9" ht="15.75" x14ac:dyDescent="0.25">
      <c r="E93" s="29"/>
    </row>
    <row r="94" spans="1:9" ht="23.25" customHeight="1" x14ac:dyDescent="0.25"/>
    <row r="95" spans="1:9" ht="17.100000000000001" customHeight="1" x14ac:dyDescent="0.25">
      <c r="A95" s="6"/>
      <c r="B95" s="7"/>
      <c r="C95" s="51"/>
      <c r="D95" s="51"/>
      <c r="E95" s="6"/>
      <c r="F95" s="52" t="s">
        <v>13</v>
      </c>
      <c r="G95" s="52"/>
      <c r="H95" s="52"/>
      <c r="I95" s="52"/>
    </row>
    <row r="96" spans="1:9" ht="17.100000000000001" customHeight="1" x14ac:dyDescent="0.25">
      <c r="A96" s="6"/>
      <c r="B96" s="7" t="s">
        <v>12</v>
      </c>
      <c r="C96" s="34">
        <f>I92</f>
        <v>0</v>
      </c>
      <c r="D96" s="34"/>
      <c r="E96" s="6"/>
      <c r="F96" s="35"/>
      <c r="G96" s="35"/>
      <c r="H96" s="35"/>
      <c r="I96" s="35"/>
    </row>
    <row r="97" spans="1:9" ht="17.100000000000001" customHeight="1" x14ac:dyDescent="0.25">
      <c r="A97" s="6"/>
      <c r="B97" s="7"/>
      <c r="C97" s="36"/>
      <c r="D97" s="36"/>
      <c r="E97" s="6"/>
      <c r="F97" s="37"/>
      <c r="G97" s="37"/>
      <c r="H97" s="37"/>
      <c r="I97" s="37"/>
    </row>
    <row r="101" spans="1:9" x14ac:dyDescent="0.25">
      <c r="B101" s="30" t="s">
        <v>14</v>
      </c>
      <c r="C101" s="17"/>
      <c r="D101" s="31"/>
      <c r="E101" s="31"/>
      <c r="F101" s="38" t="s">
        <v>15</v>
      </c>
      <c r="G101" s="38"/>
      <c r="H101" s="38"/>
      <c r="I101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95:D95"/>
    <mergeCell ref="F95:I95"/>
    <mergeCell ref="C96:D96"/>
    <mergeCell ref="F96:I96"/>
    <mergeCell ref="C97:D97"/>
    <mergeCell ref="F97:I97"/>
    <mergeCell ref="F101:I101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2014-07-31T13:01:04Z</cp:lastPrinted>
  <dcterms:created xsi:type="dcterms:W3CDTF">2014-01-07T20:55:25Z</dcterms:created>
  <dcterms:modified xsi:type="dcterms:W3CDTF">2015-07-02T19:53:28Z</dcterms:modified>
</cp:coreProperties>
</file>