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326" windowWidth="12195" windowHeight="11640" tabRatio="678" activeTab="0"/>
  </bookViews>
  <sheets>
    <sheet name="TER całość Obwodnica etap V" sheetId="1" r:id="rId1"/>
  </sheets>
  <definedNames>
    <definedName name="_xlnm.Print_Area" localSheetId="0">'TER całość Obwodnica etap V'!$B$1:$G$548</definedName>
    <definedName name="_xlnm.Print_Titles" localSheetId="0">'TER całość Obwodnica etap V'!$2:$2</definedName>
  </definedNames>
  <calcPr fullCalcOnLoad="1"/>
</workbook>
</file>

<file path=xl/sharedStrings.xml><?xml version="1.0" encoding="utf-8"?>
<sst xmlns="http://schemas.openxmlformats.org/spreadsheetml/2006/main" count="1080" uniqueCount="475">
  <si>
    <r>
      <t>Kanalizacja deszczowa</t>
    </r>
    <r>
      <rPr>
        <sz val="16"/>
        <rFont val="Times New Roman"/>
        <family val="1"/>
      </rPr>
      <t xml:space="preserve"> z rur PVC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szereg ciężki SDR 34, system kształtek o sztywności min. 4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– montaż rur i  kształtek wraz z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 wymianą gruntu zasypowego, rodzimego na piasek (w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</si>
  <si>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Przyłącza  deszczowe</t>
    </r>
    <r>
      <rPr>
        <sz val="16"/>
        <rFont val="Times New Roman"/>
        <family val="1"/>
      </rPr>
      <t xml:space="preserve"> do wpustów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z rur PVC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szereg ciężki SDR 34, system kształtek o sztywności min. 4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– montaż rur i  kształtek wraz z 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 wymianą gruntu zasypowego, rodzimego na piasek ( 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SIWZ, P B-W i  STWiOR. </t>
    </r>
  </si>
  <si>
    <r>
      <t>Studnie  rewizyjne  betonowe</t>
    </r>
    <r>
      <rPr>
        <sz val="16"/>
        <rFont val="Times New Roman"/>
        <family val="1"/>
      </rPr>
      <t xml:space="preserve">  z betonu  min. B-45, mrozoodpornego F-50, o nasiąkliwości max. 4%,  z włazami z żeliwa szarego płytkowego o śr. 600 mm wg PN-EN 124 – D400 z wypełnieniem betonowym. Kręgi łączone na uszczelki gumowe.</t>
    </r>
  </si>
  <si>
    <r>
      <t>Wpust deszczowy</t>
    </r>
    <r>
      <rPr>
        <sz val="16"/>
        <rFont val="Times New Roman"/>
        <family val="1"/>
      </rPr>
      <t xml:space="preserve"> uliczny  o śr. 0,5 m z betonu kl. min B-45, mrozoodporny F-50, o nasiąkliwości  max. 4 % z osadnikiem bez syfonu o gł. min 50 cm, zwieńczenie wpustu 500x300 klasy D-400 z żeliwa szarego, płytkowego lub polimerobetonu zgodnie z PN-EN 124, na zawiasach.</t>
    </r>
  </si>
  <si>
    <r>
      <t xml:space="preserve">Demontaż </t>
    </r>
    <r>
      <rPr>
        <sz val="16"/>
        <rFont val="Times New Roman"/>
        <family val="1"/>
      </rPr>
      <t>wpustów betonowych DN 500 wraz z niezbędnymi robotami ziemnymi, wymianą rodzimego gruntu zasypowego na piasek (w 100%), wywozem wpustów i nadmiaru urobku oraz utylizacją zgodnie z SIWZ, PB-W i STWiOR.</t>
    </r>
  </si>
  <si>
    <r>
      <t xml:space="preserve">Demontaż </t>
    </r>
    <r>
      <rPr>
        <sz val="16"/>
        <rFont val="Times New Roman"/>
        <family val="1"/>
      </rPr>
      <t xml:space="preserve"> rurociągu betonowego, kielichowego, uszczelnianego zaprawą cementową DN 300 mm wraz z niezbędnymi robotami ziemnymi, wymianą rodzimego gruntu zasypowego na piasek (w 100%), wywozem rur i nadmiaru urobku oraz utylizacją zgodnie z SIWZ, PB-W i STWiOR.</t>
    </r>
  </si>
  <si>
    <r>
      <t>Drenaż</t>
    </r>
    <r>
      <rPr>
        <sz val="16"/>
        <rFont val="Times New Roman"/>
        <family val="1"/>
      </rPr>
      <t xml:space="preserve"> rurowy jednorzędowy z rur PCV U z otworami 5 x 2,5 mm o śr. nominalnej 113 mm, układany wzdłuż kanalizacji deszczowej, włączany do studni kanalizacji deszczowej za pomocą tulei przejściowych i dołączników 110/113 mm</t>
    </r>
  </si>
  <si>
    <r>
      <t xml:space="preserve">Sieć gazowa z </t>
    </r>
    <r>
      <rPr>
        <sz val="16"/>
        <rFont val="Times New Roman"/>
        <family val="1"/>
      </rPr>
      <t>rur polietylenowych  PE100  SDR17 – montaż rur  i  kształtek wraz z  ułożeniem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taśmy sygnalizacyjnej, oznakowaniem  trasy gazociągu na murze,  próbą szczelności, inwentaryzacją geodezyjną i przeglądem dokonanym przez Zakład Gazowniczy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wykopów, podsypką i obsypką, wymianą gruntu zasypowego, rodzimego na piasek (w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</si>
  <si>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 xml:space="preserve">Przyłącza gazowe z </t>
    </r>
    <r>
      <rPr>
        <sz val="16"/>
        <rFont val="Times New Roman"/>
        <family val="1"/>
      </rPr>
      <t>rur polietylenowych  PE80 SDR11 de 63 – montaż rur i kształtek wraz z  ułożeniem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taśmy sygnalizacyjnej, oznakowaniem  trasy gazociągu na murze,  próbą szczelności, inwentaryzacją geodezyjną i przeglądem dokonanym przez Zakład Gazowniczy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wykopów, podsypką i obsypką, wymianą gruntu zasypowego, rodzimego na piasek (w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</si>
  <si>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Rury ochronne</t>
    </r>
    <r>
      <rPr>
        <sz val="16"/>
        <rFont val="Times New Roman"/>
        <family val="1"/>
      </rPr>
      <t xml:space="preserve"> z rur PCV  de  500 mm</t>
    </r>
  </si>
  <si>
    <r>
      <t>Rury ochronne</t>
    </r>
    <r>
      <rPr>
        <sz val="16"/>
        <rFont val="Times New Roman"/>
        <family val="1"/>
      </rPr>
      <t xml:space="preserve"> z rur polietylenowych  PE80  SDR11 de 125 mm</t>
    </r>
  </si>
  <si>
    <r>
      <t xml:space="preserve">Odgałęzienie siodłowe </t>
    </r>
    <r>
      <rPr>
        <sz val="16"/>
        <rFont val="Times New Roman"/>
        <family val="1"/>
      </rPr>
      <t>PE de 315/63 mm</t>
    </r>
  </si>
  <si>
    <r>
      <t>Włączenie</t>
    </r>
    <r>
      <rPr>
        <sz val="16"/>
        <rFont val="Times New Roman"/>
        <family val="1"/>
      </rPr>
      <t xml:space="preserve"> wykonywanego gazociągu do  istniejących gazociągów  315/250/160 </t>
    </r>
  </si>
  <si>
    <r>
      <t xml:space="preserve">Demontaż istniejących </t>
    </r>
    <r>
      <rPr>
        <sz val="16"/>
        <rFont val="Times New Roman"/>
        <family val="1"/>
      </rPr>
      <t xml:space="preserve"> gazociągów wraz z niezbędnymi robotami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ziemnymi, wymianą rodzimego gruntu zasypowego na piasek (w 100%), wywozem nadmiaru urobku i rur oraz utylizacją zgodnie z SIWZ, PB-W i STWiOR.</t>
    </r>
  </si>
  <si>
    <r>
      <t>Drenaż rurowy</t>
    </r>
    <r>
      <rPr>
        <sz val="16"/>
        <rFont val="Times New Roman"/>
        <family val="1"/>
      </rPr>
      <t xml:space="preserve"> z rur PP ze złączką kielichową o sztywności SN 8, o ściankach jednorodnych, beż wypełniaczy, z warstwą wewnętrzną RAUTISTO wg PN-EN 1852 - montaż rur i kształtek wraz z rozbiórką i odtworzeniem istniejących nawierzchni, robotami ziemnymi, umocnieniem i odwodnieniem wykopów,  wykonaniem podbudowy, obsypki, podłoża drobnoziarnistego, ułożeniem i zabezpieczeniem geowłókniny filtracyjnej wg rys. A1, zagęszczeniem  wszystkich warstw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</si>
  <si>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Drenaż rurowy</t>
    </r>
    <r>
      <rPr>
        <sz val="16"/>
        <rFont val="Times New Roman"/>
        <family val="1"/>
      </rPr>
      <t xml:space="preserve"> z rur PP ze złączką kielichową o sztywności SN 8, o ściankach jednorodnych, beż wypełniaczy, z warstwą wewnętrzną RAUTISTO wg PN-EN 1852 - montaż rur i kształtek wraz z rozbiórką i odtworzeniem istniejących nawierzchni, robotami ziemnymi, umocnieniem i odwodnieniem wykopów,  wykonaniem podbudowy, obsypki, podłoża drobnoziarnistego, ułożeniem i zabezpieczeniem geowłókniny filtracyjnej wg rys. A2, zagęszczeniem  wszystkich warstw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</si>
  <si>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Drenaż rurowy</t>
    </r>
    <r>
      <rPr>
        <sz val="16"/>
        <rFont val="Times New Roman"/>
        <family val="1"/>
      </rPr>
      <t xml:space="preserve"> z rur PP ze złączką kielichową o sztywności SN 8, o ściankach jednorodnych, beż wypełniaczy, z warstwą wewnętrzną RAUTISTO wg PN-EN 1852 - montaż rur i kształtek wraz z rozbiórką i odtworzeniem istniejących nawierzchni, robotami ziemnymi, umocnieniem i odwodnieniem wykopów, wykonaniem podbudowy, obsypki, podłoża drobnoziarnistego, ułożeniem i zabezpieczeniem geowłókniny filtracyjnej wg rys. A3, zagęszczeniem  wszystkich warstw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</si>
  <si>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Drenaż rurowy</t>
    </r>
    <r>
      <rPr>
        <sz val="16"/>
        <rFont val="Times New Roman"/>
        <family val="1"/>
      </rPr>
      <t xml:space="preserve"> z rur PP ze złączką kielichową o sztywności SN 8, o ściankach jednorodnych, beż wypełniaczy, z warstwą wewnętrzną RAUTISTO wg PN-EN 1852 - montaż rur i kształtek wraz z rozbiórką i odtworzeniem istniejących nawierzchni, robotami ziemnymi, umocnieniem i odwodnieniem wykopów, wykonaniem warstw filtracyjnych, ułożeniem i zabezpieczeniem geowłókniny filtracyjnej, geokompozytu drenarskiego i geokomórek z geowłókniny polietylenowo-polipropylenowej  wg rys. B,  zagęszczeniem  wszystkich warstw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</t>
    </r>
  </si>
  <si>
    <r>
      <t>Odprowadzenie wód z drenażu do istniejących studni kanalizacji deszczowej przy użyciu rur z polipropylenu PP o sztywności SN 10, odpornych na płukanie wg PN-EN 1852 - 1852 - montaż rur i  kształtek wraz z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wymianą gruntu zasypowego, rodzimego na piasek (100%),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STWiOR..</t>
    </r>
  </si>
  <si>
    <r>
      <t>Studnie  rewizyjne  betonowe</t>
    </r>
    <r>
      <rPr>
        <sz val="16"/>
        <rFont val="Times New Roman"/>
        <family val="1"/>
      </rPr>
      <t xml:space="preserve"> DN 1000 z osadnikiem o gł. 50 cm  z betonu  min. B-45, mrozoodpornego F-50, o nasiąkliwości max. 4%,  z włazami z żeliwa szarego płytkowego o śr. 680 mm wg PN-EN 124 z wypełnieniem betonowym. Kręgi łączone na uszczelki gumowe.</t>
    </r>
  </si>
  <si>
    <r>
      <t>Wykopy oraz przekopy w linii pali wykonywane koparkami przedsiębiernymi 0,40 m</t>
    </r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na odkład.</t>
    </r>
  </si>
  <si>
    <r>
      <t>m</t>
    </r>
    <r>
      <rPr>
        <vertAlign val="superscript"/>
        <sz val="16"/>
        <rFont val="Times New Roman"/>
        <family val="1"/>
      </rPr>
      <t>3</t>
    </r>
  </si>
  <si>
    <r>
      <t>m</t>
    </r>
    <r>
      <rPr>
        <vertAlign val="superscript"/>
        <sz val="16"/>
        <rFont val="Times New Roman"/>
        <family val="1"/>
      </rPr>
      <t>2</t>
    </r>
  </si>
  <si>
    <t>Zamocowanie tablic znaków drogowych zakazu, nakazu, ostrzegawczych o powierzchni do 0,3m2</t>
  </si>
  <si>
    <t>Ułożenie geosiatki komórkowej 100mm-zgrzewy co 330 mm</t>
  </si>
  <si>
    <t>Dział V - Mury oporowe</t>
  </si>
  <si>
    <t>Roboty pomiarowe przy liniowych robotach ziemnych - ekrany akustyczne, trasa drogi w terenie równinnym</t>
  </si>
  <si>
    <t>Ekrany akustyczne typu "Zielona ściana" - calośc robót fundamentowanie, montaż konstrukcji wsporczej oraz paneli</t>
  </si>
  <si>
    <t>Wartość całkowita netto</t>
  </si>
  <si>
    <t>Cena jednostkowa</t>
  </si>
  <si>
    <t xml:space="preserve">TABELA ELEMENTÓW ROZLICZENIOWYCH </t>
  </si>
  <si>
    <t>x</t>
  </si>
  <si>
    <t>Wykonanie i pielęgnacja podbudowy z betonu B20 o grubości 20cm,zbrojoną siatką o wymiarach 10x10cm z prętów o średnicy 12mm pod zatoki autobusowe</t>
  </si>
  <si>
    <t>Nawierzchnie</t>
  </si>
  <si>
    <t>Mechaniczne oczyszczenie nawierzchni drogowej warstw konstrukcyjnych bitumicznych</t>
  </si>
  <si>
    <t>Skropienie nawierzchni bitumicznej emulsją asfaltową w ilości 0,5 kg / m2</t>
  </si>
  <si>
    <t>Elementy ulic</t>
  </si>
  <si>
    <t>kpl</t>
  </si>
  <si>
    <t>Urządzenia bezpieczeństwa ruchu</t>
  </si>
  <si>
    <t>kpl.</t>
  </si>
  <si>
    <t>Rozebiórka krawężników betonowych 15x30 na ławie betonowej z wywozem na depozyt miejski zgodnie z SIWZ.</t>
  </si>
  <si>
    <t xml:space="preserve">Rozebranie nawierzchni z płyt żelbetowych pełnych o wym.1.5x3,0x0,15m z wywozem na depozyt miejski zgodnie z SIWZ </t>
  </si>
  <si>
    <t>Rozebranie nawierzchni z płyt żelbetowych typu JOMB gr 12cm z wywozem na depozyt miejski lub do utylizacji zgodnie z SIWZ.</t>
  </si>
  <si>
    <t>Rozebranie nawierzchni z kostki betonowej gr.8cm z wywozem na depozyt miejski lub do utylizacji zgodnie z SIWZ</t>
  </si>
  <si>
    <t>4 otworowej</t>
  </si>
  <si>
    <t>6xHDPE Ø 110/6,3 mm</t>
  </si>
  <si>
    <t xml:space="preserve">Montaż uziomu pionowego prętowego </t>
  </si>
  <si>
    <t>Ilość</t>
  </si>
  <si>
    <t>a</t>
  </si>
  <si>
    <t>c</t>
  </si>
  <si>
    <t>d</t>
  </si>
  <si>
    <t>e</t>
  </si>
  <si>
    <t>f</t>
  </si>
  <si>
    <t>Wyszczególnienie elementów rozliczeniowych</t>
  </si>
  <si>
    <t>Jednostka.</t>
  </si>
  <si>
    <t>Rozbiórka chodnika z płyt betonowych 35x35x5cm z wywozem na depozyt miejski lub do utylizacji zgodnie z SIWZ.</t>
  </si>
  <si>
    <t>Rozbiórka chodnika z płyt betonowych 50x50x7cm z wywozem na depozyt miejski lub do utylizacji zgodnie z SIWZ.</t>
  </si>
  <si>
    <t>Rozbiórka obrzeży betonowych o wym.6x20cm z wywozem na depozyt miejski lub do utylizacji zgodnie z SIWZ.</t>
  </si>
  <si>
    <t>Demontaż słupków do znaków drogowych z wywozem na depozyt miejski zgodnie z SIWZ</t>
  </si>
  <si>
    <t>Demontaż znaków drogowych z wywozem na depozyt miejski zgodnie z SIWZ</t>
  </si>
  <si>
    <t xml:space="preserve">Zasypanie  z  zagęszczeniem wykopów po wymianie gruntu materiałem piaszczystym z ukopu z dowozem </t>
  </si>
  <si>
    <t>Lp.</t>
  </si>
  <si>
    <t>mb</t>
  </si>
  <si>
    <t>km</t>
  </si>
  <si>
    <t>szt.</t>
  </si>
  <si>
    <t>ha</t>
  </si>
  <si>
    <t xml:space="preserve"> Roboty rozbiórkowe</t>
  </si>
  <si>
    <t>m²</t>
  </si>
  <si>
    <t>m</t>
  </si>
  <si>
    <t>szt</t>
  </si>
  <si>
    <t>Roboty ziemne</t>
  </si>
  <si>
    <t>m³</t>
  </si>
  <si>
    <t>Podbudowy</t>
  </si>
  <si>
    <t>Malowanie cienkowarstwowe farbą chlorokauczukową linii na skrzyżowaniach</t>
  </si>
  <si>
    <t>Ustawienie barier bezpieczeństawa ruchu U3b</t>
  </si>
  <si>
    <t>Usunięcie istniejącego oznakowania poziomego</t>
  </si>
  <si>
    <t>Budowa wraz z robotami ziemnymi i towarzyszącymi studni kablowych prefabrykowanych typu SKR-1</t>
  </si>
  <si>
    <t xml:space="preserve">typu YAKY 4x35 mm² </t>
  </si>
  <si>
    <t>Ułożenie kabla typu YKY 3x6  mm² w rowie wraz z robotami ziemnymi, podłączeniem i pomiarami</t>
  </si>
  <si>
    <t xml:space="preserve">Budowa wraz z robotami ziemnymi i towarzyszącymi studni kablowych z bloczków betonowych typu SKS </t>
  </si>
  <si>
    <t xml:space="preserve">Budowa wraz z robotami ziemnymi i towarzyszącymi studni kablowych prefabrykowanych typu SKR-1 czteroelementowych. </t>
  </si>
  <si>
    <t>Pogłębienie o 20cm studni kablowych SKR-1 wraz z robotami ziemnymi i towarzyszącymi.</t>
  </si>
  <si>
    <t xml:space="preserve">Budowa wraz z robotami ziemnymi i towarzyszącymi studni kablowych prefabrykowanych typu SK-1 dwuelementowych. </t>
  </si>
  <si>
    <t>Budowa, metodą wykopu otwartego, wraz z robotami ziemnymi i towarzyszącymi, kanalizacji kablowej z rur PCW Ø 100/5mm:</t>
  </si>
  <si>
    <t>1 otworowej</t>
  </si>
  <si>
    <t>2 otworowej</t>
  </si>
  <si>
    <t>3 otworowej</t>
  </si>
  <si>
    <t>Budowa, metodą wykopu otwartego, wraz z robotami ziemnymi i towarzyszącymi, kanalizacji kablowej z rur:</t>
  </si>
  <si>
    <t>2xHDPE Ø 110/6,3 mm</t>
  </si>
  <si>
    <t>3xHDPE Ø 110/6,3 mm</t>
  </si>
  <si>
    <t>1xPE Ø 50 mm</t>
  </si>
  <si>
    <t>Ręczne wciąganie przewodu typu DY-750 V 4 mm² do kanalizacji kabl. w otwór wolny</t>
  </si>
  <si>
    <t>Ręczne wciąganie kabla typu YKY-750 V 4x1,5 mm² do kanalizacji kabl. w otwór cząściowo zajęty</t>
  </si>
  <si>
    <t>Ręczne wciąganie kabla YKY-750 V 3x1,5 mm² do kanalizacji kabl. w otwór cząściowo zajęty</t>
  </si>
  <si>
    <t>Przewody kabelkowe typu YDY-450/750 V 4x1,5 mm²  wciągane do rur</t>
  </si>
  <si>
    <t>Przewody kabelkowe typu YDY-450/750 V 3x1,5 mm²  wciągane do rur</t>
  </si>
  <si>
    <t>Rury winidurowe o śr. do 28 mm układane pt. w betonie w gotowych bruzdach, bez zaprawiania bruzd</t>
  </si>
  <si>
    <t>Przewody kabelkowe LYd-750 V 2,5 mm² wciągane do rur</t>
  </si>
  <si>
    <t>Przewody telekomunikacyjne typu XzTKMXpw 2x2x0,8 wciągane do rur</t>
  </si>
  <si>
    <t>Podłączenie przewodów pojedynczych w izolacji polwinitowej pod zaciski lub bolce</t>
  </si>
  <si>
    <t>1xHDPE Ø 110/6,3 mm</t>
  </si>
  <si>
    <t>Montaż elementów mechanicznej ochrony przed ingerencją osób nieuprawnionych w istniejących studniach kablowych, pokrywa dodatkowa z listwami, rama cieżka lub podwójna lekka</t>
  </si>
  <si>
    <t>Montaż zamka ABLOY</t>
  </si>
  <si>
    <t>Montaż stelaży zapasów kabli światłowodowych, montaż w studni</t>
  </si>
  <si>
    <t>"Przebudowa ulicy ks.Warcisława I  w Szczecinie, na odcinku  od ul. Przyjaciół Żołnierza  do ul. Bocianiej"</t>
  </si>
  <si>
    <t>Dział I - roboty drogowe</t>
  </si>
  <si>
    <t>315x18,7 mm</t>
  </si>
  <si>
    <t>225x13,4 mm</t>
  </si>
  <si>
    <t>160x9,5 mm</t>
  </si>
  <si>
    <t>110x6,6 mm</t>
  </si>
  <si>
    <t>90x5,4</t>
  </si>
  <si>
    <t>63x5,8 mm</t>
  </si>
  <si>
    <t>40x3,7 mm</t>
  </si>
  <si>
    <t>32x3,0 mm</t>
  </si>
  <si>
    <t>500x45,5</t>
  </si>
  <si>
    <t>400x36,6</t>
  </si>
  <si>
    <t>355x32,2</t>
  </si>
  <si>
    <t>250x22,7</t>
  </si>
  <si>
    <t>DN 300 mm</t>
  </si>
  <si>
    <t>DN 200 mm</t>
  </si>
  <si>
    <t>DN 150 mm</t>
  </si>
  <si>
    <t>DN 100 mm</t>
  </si>
  <si>
    <t>DN 80 mm</t>
  </si>
  <si>
    <t>225/63 mm</t>
  </si>
  <si>
    <t>225/32 mm</t>
  </si>
  <si>
    <t>160/63</t>
  </si>
  <si>
    <t>160/40</t>
  </si>
  <si>
    <t>800 mm</t>
  </si>
  <si>
    <t>600 mm</t>
  </si>
  <si>
    <t>300 mm</t>
  </si>
  <si>
    <t>200 mm</t>
  </si>
  <si>
    <t>100 mm</t>
  </si>
  <si>
    <t>2. Kanalizacja sanitarna</t>
  </si>
  <si>
    <t>DN 250 mm</t>
  </si>
  <si>
    <t>DN 160 mm</t>
  </si>
  <si>
    <t>315x28,6</t>
  </si>
  <si>
    <t>DN 250</t>
  </si>
  <si>
    <t>DN 200</t>
  </si>
  <si>
    <t>3. Kanalizacja deszczowa</t>
  </si>
  <si>
    <t>DN 315 mm</t>
  </si>
  <si>
    <t xml:space="preserve">DN 1200 </t>
  </si>
  <si>
    <t>DN 1000</t>
  </si>
  <si>
    <t>1.140,0</t>
  </si>
  <si>
    <t>4. Sieć gazowa</t>
  </si>
  <si>
    <t>1.014,20</t>
  </si>
  <si>
    <t>4. Drenaż</t>
  </si>
  <si>
    <t>DN 315</t>
  </si>
  <si>
    <t>DN 160</t>
  </si>
  <si>
    <t>Studnie z polietylenu, uniwersalne SL 400 z osadnikiem szlamu o gł. 35 cm</t>
  </si>
  <si>
    <t xml:space="preserve"> Roboty przygotowawcze</t>
  </si>
  <si>
    <t xml:space="preserve">Roboty pomiarowe </t>
  </si>
  <si>
    <t>Ustawienie wygrodzeń ochronnych MABO 3</t>
  </si>
  <si>
    <t>Rozbiórka nawierzchni bitumicznej (frezowanie) gr.3 cm z wywozem na depozyt miejski zgodnie z SIWZ</t>
  </si>
  <si>
    <t>Rozbiórka nawierzchni bitumicznej ( frezowanie) gr.5 cm z wywozem na depozyt miejski zgodnie z SIWZ</t>
  </si>
  <si>
    <t>Rozbiórka nawierzchni bitumicznej (frezowanie) gr.7 cm z wywozem na depozyt miejski zgodnie z SIWZ</t>
  </si>
  <si>
    <t>Rozbiórka nawierzchni z brukowca gr.16/20cm z wywozem na depozyt miejski zgodnie z SIWZ</t>
  </si>
  <si>
    <t>Rozebranie nawierzchni z betonu gr.20cm z wywozem  do utylizacji zgodnie z SIWZ.</t>
  </si>
  <si>
    <t>Rozebranie nawierzcchni z trylinki</t>
  </si>
  <si>
    <t>Rozebranie wiat przystankowych o wym. 6x2m z wywozem na depozyt miejski zgodnie z SIWZ</t>
  </si>
  <si>
    <t>Demontaż kolejowej nawierzchni z szyn na podkładach drewnianychz transportem na depozyt miejski zgodnie z SIWZ</t>
  </si>
  <si>
    <t>Rozebranie murków i cokołów betonoych zwywozem do utylizacji zgodnie z SIWZ</t>
  </si>
  <si>
    <t>Wykonanie z zagęszczeniem nasypów materiałem piaszczystym pozyskanym z  ukopu z dowozem w miejsce wbudowania</t>
  </si>
  <si>
    <t>Plantowanie wykopów</t>
  </si>
  <si>
    <t>Plantowanie nasypów</t>
  </si>
  <si>
    <t xml:space="preserve"> Umocnienie skarp poprzez ułożenie geowłókniny</t>
  </si>
  <si>
    <t>Formowanie z zagęszczeniem nasypów</t>
  </si>
  <si>
    <t>Wykonanie warstwy mrozoochronnej z zagęszczeniem mechanicznym z piasku grub. 10cm</t>
  </si>
  <si>
    <t>Wykonanie podbudowy z gruntu stabilizowanego cementem o Rm=2,5MPa grubości 25cm i wskaźniku zagęszczenia Is=1,03</t>
  </si>
  <si>
    <t>Wykonanie podbudowy z gruntu stabilizowanego cementem o Rm=1,5MPa grubości 15cm i wskaźniku zagęszczenia Is=1,00</t>
  </si>
  <si>
    <t>Wykonanie podbudowy z piasku stabilizowanego cementem o Rm=1,5MPa grubości 10cm i wskaźniku zagęszczenia Is=1,00</t>
  </si>
  <si>
    <t>Wykonanie dolnej warstwy podbudowy z kruszywa łamanego o ciągłym uziarnieniu stabilizowanego mechanicznie grubości 20cm</t>
  </si>
  <si>
    <t>Wykonanie dolnej warstwy podbudowy z kruszywa łamanego o ciągłym uziarnieniu stabilizowanego mechanicznie grubości 15cm</t>
  </si>
  <si>
    <t>Wykonanie dolnej warstwy podbudowy z kruszywa łamanego 0/31,5 stabilizowanego mechanicznie grubości 10cm</t>
  </si>
  <si>
    <t xml:space="preserve">Wykonanie podbudowy zasadniczej z betonu asfaltowego 0/25mm grubości 10cm </t>
  </si>
  <si>
    <t xml:space="preserve">Wykonanie podbudowy zasadniczej z betonu asfaltowego 0/25mm grubości 7cm </t>
  </si>
  <si>
    <t>Ułożenie rur osłonowych z PCV o śr. 110mm</t>
  </si>
  <si>
    <t>Ułożenie rur osłonowych z PCV o śr. Do 360mm</t>
  </si>
  <si>
    <t>Wykonanie warstwy wiążącej nawierzchni jezdni z betonu asfaltowego 0/20mm grubości 8cm</t>
  </si>
  <si>
    <t>Wykonanie warstwy ścieralnej nawierzchni ścieżki rowerowej z betonu asfaltowego koloru czerwonego grubości 4cm</t>
  </si>
  <si>
    <t>Wykonanie warstwy ścieralnej nawierzchni jezdni z mieszanki mastyksowo-grysowej (SMA) 0/12,8mm1grubości 5cm</t>
  </si>
  <si>
    <t>Wykonanie nawierzchni ścieku z kostki betonowej gr.8cm na podsypce cementowo -piaskowej</t>
  </si>
  <si>
    <t>Wykonanie pasów bezpieczeństwa z płyt chodnikowych betonowych 35x35x5cm na podsypce cem-piaskowej z wypełnieniem spoin zaprawą cementową</t>
  </si>
  <si>
    <t>Wykonanie dojazdu do istniejących garaży z płyt żelbetowych 15x150x300 mm z odzysku na podsypce piaskowej gr.5cm, podbudowie z kruszywa łamanego 0/63gr.23cm, warstwie odcinającej z piasku gr.25cm (koryto gr.68cm).</t>
  </si>
  <si>
    <t>Regulacja istniejącego uzbrojenia do projektowanej niwelety dróg</t>
  </si>
  <si>
    <t>Regulacja studni kanalizacji sanitarnych i deszczowych</t>
  </si>
  <si>
    <t>Przebudowa studni telekomunikacyjnych</t>
  </si>
  <si>
    <t>Regulacja zasuw i hydrandów wodociągowych, zaworów gazowych wraz ze skrzynkami</t>
  </si>
  <si>
    <t>Wykonanie nawierzchni chodników z płyt betonowych 50x50x7cm na podsypce cementowo -piaskowej grubości 3cm z wypełnieniem spoin piaskiem</t>
  </si>
  <si>
    <t>Wykonanie nawierzchni zjazdów z kostki betonowej (grafit) gr.8cm na podsypce cementowo-piaskowej z wypełnieniem spoin piaskiem</t>
  </si>
  <si>
    <t>Wykonanie nawierzchni zatok autobusowych  z kostki kamiennej rzędowej wysokości 16cm na podsypce cementowo-piaskowej grubości 3cm z wypełnieniem spoin masą asfaltową głębokości 8-9cm i szerokości 1cm</t>
  </si>
  <si>
    <t xml:space="preserve">Ustawienie krawężnika kamiennego o wymiarach 20x30cm na podsypce cementowo-piaskowej </t>
  </si>
  <si>
    <t xml:space="preserve">Ustawienie obrzeża betonowego o wymiarach 30x8cm </t>
  </si>
  <si>
    <t xml:space="preserve">Ustawienie obrzeża betonowego o wymiarach 20x6cm </t>
  </si>
  <si>
    <t>Wykonanie ław betonowych z oporem pod krawężniki, ścieki z kostki betonowej i obrzeża betonowe z betonu B-15</t>
  </si>
  <si>
    <t>Wykonanie ścieku z elementów betonowych na podsypce cem-piask. (prefabrykat grubości 15cm).</t>
  </si>
  <si>
    <t>Wykonanie kanału z rur PCV łączonych na wcisk o śr. zewn. 200mm wraz z robotami ziemnymi</t>
  </si>
  <si>
    <t>Wykonane studni rewizyjnej z kręgów betonowych o śr. 1000mm w wykopie o gł. Do 3m wraz z roborami ziemnymi</t>
  </si>
  <si>
    <t>Wykonanie studzienki ściekowej ulicznej o śr. 500mm z osadnikiem i syfonem wraz z robotami ziemnymi</t>
  </si>
  <si>
    <t>Ustawienie barier ochronnych stalowych jednostronnych o masie 1m 39kg</t>
  </si>
  <si>
    <t>Ustawienie barier ochronnych stalowych jednostronnych o masie 1m 39kg - zakończenia barier</t>
  </si>
  <si>
    <t>Ustawienie wiat przystankowych o wym. 6x2m</t>
  </si>
  <si>
    <t>Wykonanie oznakowania poziomego za pomocą najezdniowych taśm odblaskowych typu Stamark na gorąco (metodą inlay) oznakowanie liniami ciągłymi</t>
  </si>
  <si>
    <t>Wykonanie oznakowania poziomego za pomocą najezdniowych taśm odblaskowych typu Stamark  na gorąco (metodą inlay) oznakowanie liniami przerywanymi</t>
  </si>
  <si>
    <t>Wykonanie oznakowania poziomego za pomocą najezdniowych taśm odblaskowych typu Stamark  na gorąco ( metodą inlay) linie na skrzyżowaniach i przejściach dla pieszych</t>
  </si>
  <si>
    <t>Wykonanie oznakowania poziomego za pomocą najezdniowych taśm odblaskowych typu Stamark  na gorąco ( metodą inlay) - piktogramy</t>
  </si>
  <si>
    <t>Ustawienie słupków z rur stalowych ocynkowanych o śr. 60mm</t>
  </si>
  <si>
    <t>Tablice znaków drogowych ( tablice F-10)</t>
  </si>
  <si>
    <t>Ogrodzenia</t>
  </si>
  <si>
    <t>Wykopy liniowe szerokości 0,8-2,5 m o ścianach pionowych  o głębokości do 1,5m w gruncie kat II-IV + zasypanie</t>
  </si>
  <si>
    <t>Wykonanie cokołu betonowego o wym. 0,2x 0,3m wraz z fundamentem o wym. 0,2 x 0,8m z betonu B15</t>
  </si>
  <si>
    <t>Ustawienie słupków stalowych ocynkowanych o śr.10mm ,wys.1,6m  osadzonych w fundamencie betonowym 25x25cm.</t>
  </si>
  <si>
    <t>Wykonanie ogrodzenia z siatki wys. 1,5m w ramkach na słupkach stalowych o rozstawie 3m obsadzonych w gniazdach cokołów</t>
  </si>
  <si>
    <t>Ustawienie słupków żelbetowych przybramowych zamontowanych w fundamencie betonowym o wym 50x50x100cm</t>
  </si>
  <si>
    <t>Montaż bramy w konstrukcji zamkniętej wypełnionej panelem ogrodzeniowym. Szerokość bramy 6000mm</t>
  </si>
  <si>
    <t>Montaż wrót z furtkami wysokości 1,6m, szerokość wrót 6000mm , furtek 2000mm z siatki w ramkach stalowych na gotowych słupkach</t>
  </si>
  <si>
    <t>Zieleń</t>
  </si>
  <si>
    <t>Ręczne rozścielenie ziemi urodzajnej z przerzutem na tenie płaskim</t>
  </si>
  <si>
    <t>Rozścielenie ziemi urodzajnej spycharkami na terenie płaskim</t>
  </si>
  <si>
    <t>Rozścielenie ziemi urodzajnej ręcznie z przeżutem na skarpach o nachyleniu do 1:2</t>
  </si>
  <si>
    <t>Wykonanie trawników dywanowych siewem w terenie płaskim przy uprawie mechanicznej z roczną pielęgnacją</t>
  </si>
  <si>
    <t>Wykonanie trawników dywanowych siewem z roczną pielęgnacją</t>
  </si>
  <si>
    <t>Wycinka z karczowaniem krzewów i wywozem na odległość zgodnie z SIWZ , P B-W i  STWiOR.</t>
  </si>
  <si>
    <t>Wycinka drzew z karczowaniem pni o śr. 0-15cm i wywozem zgodnie z SIWZ, P B-W i  STWiOR.</t>
  </si>
  <si>
    <t>Wycinka drzew z karczowaniem pni o śr. 16-25cm i wywozem zgodnie z SIWZ, P B-W i  STWiOR.</t>
  </si>
  <si>
    <t>Wycinka drzew z karczowaniem pni o śr. 26-35cm i wywozem zgodnie z SIWZ, P B-W i  STWiOR.</t>
  </si>
  <si>
    <t>Wycinka drzew z karczowaniem pni o śr. 36-45cm i wywozem zgodnie z SIWZ, P B-W i  STWiOR.</t>
  </si>
  <si>
    <t>Wycinka drzew z karczowaniem pni o śr. 46-55cm i wywozem zgodnie z SIWZ, P B-W i  STWiOR.</t>
  </si>
  <si>
    <t>Cięcia techniczne starszych drzew o śr.pni od 10 cm do ponad 41cm</t>
  </si>
  <si>
    <t>Wykonanie wykopów w gruncie kat. II-IV z wywozem urobku  zgodnie z SIWZ, P B-W i  STWiOR.</t>
  </si>
  <si>
    <t>Odspojenie gruntów  wysadzinowych zalegających  na trasie projektowanej drogi z wywozem zgodnie z SIWZ, P B-W i  STWiOR.</t>
  </si>
  <si>
    <t>Roboty ziemne wykonywane mechanicznie z wywozem urobku z godnie z SIWZ, P B-W i  STWiOR.</t>
  </si>
  <si>
    <t>Wykonanie trawników dywanowych siewem na skarpach pzy uprawie ręcznej z roczną pielęgnacją</t>
  </si>
  <si>
    <t>Sadzenie drzew liściastych starszych ,drzewa o obwodzie pnia  14-16cm z bryłą korzeniową o średnicy 1,2m w gruncie kat. I-II z zaprawą dołów,wykonaniem systemów nawadniająco-napowitrzających i obudową pni palikami oraz roczną pielęgnacją.</t>
  </si>
  <si>
    <t>Sadzenie drzew liściastych starszych ,drzewa o obwodzie pnia  14-16cm z bryłą korzeniową o średnicy 1,2m na skarpach w gruncie kat. I-II z zaprawą dołów,wykonaniem systemów nawadniająco-napowitrzających i obudową pni palikami oraz roczną pielęgnacją.</t>
  </si>
  <si>
    <t>Sadzeniew krzewów liściastych form naturalnych na terenie płaskim w gruncie kat. I-II z całkowitą zaprawą dołów  srednica/głębokość 0,5m z roczną pielęgnacją</t>
  </si>
  <si>
    <t>Sadzenie krzewów żywopłotowych w rowach o szerokości do 45cm w gruncie kat.I-II z całkowitą zaprawą dołów z roczną pielęgnacją</t>
  </si>
  <si>
    <t>Sadzenie krzewów zimozelonych  na terenie płaskim w gruncie kat.I-II z zaprawą dołów średnica/głębokość 0,5m z roczną pielęgnacją</t>
  </si>
  <si>
    <t>Sadzenie pnączy w doły 0,5x0,5m w gruncie kat. I-IIz całkowitą zaprawą dołów z roczną pielęgnacją</t>
  </si>
  <si>
    <t>Sadzenie roślin okrywowych (pnączy) z bryłą w doły 0,3x0,3m na skarpach o nachyleniu 1:2 w gruncie kat I-II z całkowitą zaprawą dołów z roczną pielęgnacją</t>
  </si>
  <si>
    <t>Razem dział I netto:</t>
  </si>
  <si>
    <t>I. Sieci elektroenergetyczne 15 kV i przełożenie światłowodu</t>
  </si>
  <si>
    <t>A. Demontaże i przekładanie kabli</t>
  </si>
  <si>
    <t>Demontaż kabli z rowu kablowego wraz z robotami ziemnymi i towarzyszącymi oraz wywozem do magazynu ENEA kabli nie podlegających przełożeniu</t>
  </si>
  <si>
    <t>Układanie kabli do 3 kg/m w rowie wraz z robotami ziemnymi - kable istniejące przekładane</t>
  </si>
  <si>
    <t>B. Układanie kabli 15 kV</t>
  </si>
  <si>
    <t>Ułożenie rur osłonowych PVC wraz z robotami ziemnymi:</t>
  </si>
  <si>
    <t>Układanie kabli w rowie kablowym wraz z robotami ziemnymi, połączeniami (mufy) i pomiarami:</t>
  </si>
  <si>
    <t>Układanie kabli w rurach ochronnych z pomiarami:</t>
  </si>
  <si>
    <t xml:space="preserve">3xXRUHAKXS 1x120 mm², 20 kV </t>
  </si>
  <si>
    <t>3xXRUHAKXS 1x240 mm², 20 kV</t>
  </si>
  <si>
    <t>C. Przełożenie światłowodu</t>
  </si>
  <si>
    <t>Budowa studni kablowych rozdzielczych SKR-1 z bloczków betonowych wraz z robotami ziemnymi i towarzyszącymi</t>
  </si>
  <si>
    <t>Budowa wraz z robotami ziemnymi i towarzyszącymi kanalizacji kablowych z rur typu HDPE Ø 40 mm w zwojach ze złączkami skręcanymi, 1 rura</t>
  </si>
  <si>
    <t>Montaż złącza przelotowego na kablu XOTKtsd24J</t>
  </si>
  <si>
    <t>Montaż stelaży zapasów kabla światłowodowego w studni</t>
  </si>
  <si>
    <t xml:space="preserve">Pomiary reflektometryczne i tłumienności optycznej kabla </t>
  </si>
  <si>
    <t>II. Sieci elektroenergetyczne 0,4 kV</t>
  </si>
  <si>
    <t>A. Demontaże</t>
  </si>
  <si>
    <t>Demontaż kompletnych szafek energetycznych z fundamentami wraz z robotami ziemnymi i odłączeniem kabli</t>
  </si>
  <si>
    <t>B. Układanie kabli, stawianie złączy kablowych i szafek pomiarowych</t>
  </si>
  <si>
    <t>Montaż kompletnych szafek energetycznych z fundamentami wraz z robotami ziemnymi, podłączeniami kabli i pomiarami</t>
  </si>
  <si>
    <t xml:space="preserve">Układanie kabli typu YAKY w rowie kablowym wraz z robotami ziemnymi, połączeniami (mufy) i pomiarami:  </t>
  </si>
  <si>
    <t>Układanie kabli typu YAKY w rurach ochronnych z pomiarami:</t>
  </si>
  <si>
    <t xml:space="preserve">4x120 mm²  </t>
  </si>
  <si>
    <t xml:space="preserve">4x35 mm² </t>
  </si>
  <si>
    <t>III. Sieć oświetlenia ulic</t>
  </si>
  <si>
    <t>A. Demontaże latarń, kabli i szafek oświetleniowych</t>
  </si>
  <si>
    <t>Demontaż kabli z rowu kablowego wraz z robotami ziemnymi i towarzyszącymi oraz wywozem do magazynu ENEOS</t>
  </si>
  <si>
    <t>Demontaż slupów stalowych z oprawami oświetleniowymi wraz z robotami ziemnymi i towarzyszącymi oraz wywozem do magazynu ENEOS</t>
  </si>
  <si>
    <t>Demontaż slupów żelbetowych z oprawami oświetlenio-wymi wraz z robotami ziemnymi i towarzyszącymi oraz wywozem do magazynu ENEOS</t>
  </si>
  <si>
    <t>Demontaż przewodów napowietrznych linii oświetlenia ulicznego wraz z robotami towarzyszącymi i wywozem do magazynu ENEOS</t>
  </si>
  <si>
    <t>Demontaż kompletnej szafki energetycznej z fundamentem wraz z robotami ziemnymi, odłączeniem kabli i wywozem do magazynu ENEOS</t>
  </si>
  <si>
    <t>B. Układanie kabli, stawianie latarń, kabli i szafek oświetleniowych</t>
  </si>
  <si>
    <t>Budowa, metodą metodą bezodkrywkową    (przewiertu sterowanego) wraz z robotami ziemnymi i towarzyszącymi,  przepustu z rur HDPE Ø 110/6,3mm</t>
  </si>
  <si>
    <t>Stawianie kompletnego słupa typu MABO 010/60/4 wraz z robotami ziemnymi, podłączeniami kabli i połączeń uziemiających oraz pomiarami z wyposażeniem:</t>
  </si>
  <si>
    <t>WKŁ-B 2x1,5x1, 2 oprawy typu SGS305-150W</t>
  </si>
  <si>
    <t>WKŁ-B 2x1,5x1, typu SGS305-150W i typu SRP221-70W</t>
  </si>
  <si>
    <t>WKŁ-A 1,5x1, WKŁ A 1, SGS305-150W i SRP221-70W</t>
  </si>
  <si>
    <t>WKŁ-A 1,5x1, oprawa typu SGS305-150W</t>
  </si>
  <si>
    <t>Stawianie kompletnego słupa typu MABO 06/60/4 wraz z robotami ziemnymi, podłączeniami kabli i połączeń uziemiających oraz pomiarami z wyposażeniem:</t>
  </si>
  <si>
    <t>Stawianie kompletnej latarni przejścia dla pieszych THORN z robotami ziemnymi, podłączeniami kabli i połączeń uziemiających oraz pomiarami</t>
  </si>
  <si>
    <t>Montaż kompletnych szafek oświetleniowych  SO-8 z fundamentami wraz z robotami ziemnymi, podłączeniami kabli i pomiarami</t>
  </si>
  <si>
    <t xml:space="preserve">Układanie kabli w rowie kablowym wraz z robotami ziemnymi, połączeniami i pomiarami:  </t>
  </si>
  <si>
    <t xml:space="preserve">Układanie kabli w rurach ochronnych z pomiarami:  </t>
  </si>
  <si>
    <t>IV. Sygnalizacja świetlna skrzyżowania Warcisława - Przyjaciól Żołnierza</t>
  </si>
  <si>
    <t>A.Kanalizacja kablowa sygnalizacji</t>
  </si>
  <si>
    <t>Pogłębienie o 20 cm studni kablowych SKR-1 wraz z robotami ziemnymi i towarzyszącymi.</t>
  </si>
  <si>
    <t>Budowa, metodą wykopu otwartego, wraz z robotami ziemnymi i towarzyszącymi, kanalizacji kablowej 1 otworowej z rur PCW Ø 50/3mm:</t>
  </si>
  <si>
    <t>1-otworowej</t>
  </si>
  <si>
    <t>3-otworowej</t>
  </si>
  <si>
    <t>4-otworowej</t>
  </si>
  <si>
    <t>Budowa, metodą wykopu otwartego, wraz z robotami ziemnymi i towarzyszącymi, kanalizacji kablowej 3 otworowej z rur HDPE Ø 110/6,3mm:</t>
  </si>
  <si>
    <t>B. Montaż osprzętu sygnalizacji świetlnej</t>
  </si>
  <si>
    <t>Montaż kompletnych bram sygnalizacyjnych wraz z fundamentami betonowymi wylewanymi i wyposażeniem zgodnym z projektem wraz z robotami ziemnymi, połączeniami i pomiarami</t>
  </si>
  <si>
    <t>Montaż kompletnego słupa sygnalizacji ulicznej typu MABO 212/6 z fundamentem betonowym wylewanym i wyposażeniem zgodnym z projektem wraz z robotami ziemnymi, połączeniami i pomiarami</t>
  </si>
  <si>
    <t>Montaż kompletnego słupa sygnalizacji ulicznej typu MABO 212/9,5 z fundamentem betonowym wylewanym i wyposażeniem zgodnym z projektem wraz z robotami ziemnymi, połączeniami i pomiarami</t>
  </si>
  <si>
    <t>Montaż kompletnych masztów sygnalizacji ulicznej z fundamentem prefabrykowanym i wyposażeniem zgodnym z projektem wraz z robotami ziemnymi, połączeniami i pomiarami</t>
  </si>
  <si>
    <t>C. Sieć sterownicza</t>
  </si>
  <si>
    <t>Montaż głowic kablowych - obróbka kabli sygnalizacyjnych wielożyłowych bez pancerza do 4 żył</t>
  </si>
  <si>
    <t>Pomiar sygnalizacji do 12 grup sygnalizacyjnych</t>
  </si>
  <si>
    <t>IV. Sygnalizacja świetlna skrzyżowania Warcisława - Poleska (Nowokresowa)</t>
  </si>
  <si>
    <t>A.Linia kablowa zasilająca 0,4 kV</t>
  </si>
  <si>
    <t>Ułożenie kabla typu YKY 2x10  mm² w rowie wraz z robotami ziemnymi, podłączeniem i pomiarami</t>
  </si>
  <si>
    <t>Montaż kompletnej szafki SZ z fundamentem, robotami ziemnymi i pomiarami</t>
  </si>
  <si>
    <t>Montaż uziomu poziomego z połączeniami i pomiarami</t>
  </si>
  <si>
    <t>B. Kanalizacja kablowa sygnalizacji</t>
  </si>
  <si>
    <t>C. Montaż osprzętu sygnalizacji świetlnej</t>
  </si>
  <si>
    <t>Montaż kompletnego słupa sygnalizacji ulicznej typu MABO 212/6,5 z fundamentem betonowym wylewanym i wyposażeniem zgodnym z projektem wraz z robotami ziemnymi, połączeniami i pomiarami</t>
  </si>
  <si>
    <t>Razem dział I, II, III, IV, V, VI brutto:</t>
  </si>
  <si>
    <t>Montaż kompletnego słupa sygnalizacji ulicznej typu MABO 212/10 z fundamentem betonowym wylewanym i wyposażeniem zgodnym z projektem wraz z robotami ziemnymi, połączeniami i pomiarami</t>
  </si>
  <si>
    <t xml:space="preserve">Montaż sterownika sygnalizacji ulicznej typu ASTER 40/20 z wyposażeniem wedlug projektu wraz z fundamentem i robotami ziemnymi  </t>
  </si>
  <si>
    <t>D. Sieć sterownicza</t>
  </si>
  <si>
    <t>Pomiar sygnalizacji do 13 grup sygnalizacyjnych</t>
  </si>
  <si>
    <t>E. Synchronizacji sygnalizacji</t>
  </si>
  <si>
    <t>Budowa, metodą wykopu otwartego, wraz z robotami ziemnymi i towarzyszącymi, kanalizacji kablowej z rur PCW Ø 100/5mm, 4 otwory</t>
  </si>
  <si>
    <t>V. Sygnalizacja świetlna skrzyżowania Warcisława - Rostocka</t>
  </si>
  <si>
    <t>8 otworowej</t>
  </si>
  <si>
    <t>10 otworowej</t>
  </si>
  <si>
    <t>Montaż kompletnego słupa sygnalizacji ulicznej typu MABO 212/10,5 z fundamentem betonowym wylewanym i wyposażeniem zgodnym z projektem wraz z robotami ziemnymi, połączeniami i pomiarami</t>
  </si>
  <si>
    <t>Montaż kompletnego słupa sygnalizacji ulicznej typu MABO 212/8 z fundamentem betonowym wylewanym i wyposażeniem zgodnym z projektem wraz z robotami ziemnymi, połączeniami i pomiarami</t>
  </si>
  <si>
    <t>Montaż kompletnego słupa sygnalizacji ulicznej typu MABO 212/4 z fundamentem betonowym wylewanym i wyposażeniem zgodnym z projektem wraz z robotami ziemnymi, połączeniami i pomiarami</t>
  </si>
  <si>
    <t>Montaż kompletnego słupa sygnalizacji ulicznej typu MABO 212/7,5 z fundamentem betonowym wylewanym i wyposażeniem zgodnym z projektem wraz z robotami ziemnymi, połączeniami i pomiarami</t>
  </si>
  <si>
    <t xml:space="preserve">Montaż sterownika sygnalizacji ulicznej typu ASTER 40/40 z wyposażeniem wedlug projektu wraz z fundamentem i robotami ziemnymi  </t>
  </si>
  <si>
    <t>Pomiar sygnalizacji 27 grup sygnalizacyjnych</t>
  </si>
  <si>
    <t xml:space="preserve">I. Przebudowa i budowa kanalizacji - II etap </t>
  </si>
  <si>
    <t>Budowa wraz z robotami ziemnymi i towarzyszącymi kanalizacji kablowych z rur typu PCW 100/3,7</t>
  </si>
  <si>
    <t>Budowa wraz z robotami ziemnymi i towarzyszącymi kanalizacji kablowych z rur typu HDPEp Ø110/6,3</t>
  </si>
  <si>
    <t>Obniżenie o 1 m kanalizacji z rur PCW</t>
  </si>
  <si>
    <t>Obniżenie o 1 m studni prefabrykowanych typu SKR-2</t>
  </si>
  <si>
    <t>Obniżenie o 1 m studni prefabrykowanych typu SKR-1</t>
  </si>
  <si>
    <t>Wprowadzenie kanalizacji kablowej z rur PCW do studni</t>
  </si>
  <si>
    <t>Mechaniczna rozbiórka studni kablowych SK-2</t>
  </si>
  <si>
    <t>II. Przebudowa kabli miedzianych - II etap</t>
  </si>
  <si>
    <t>Budowa wraz z robotami ziemnymi i towarzyszącymi rurociagu kablowego z rur typu HDPE Ø40</t>
  </si>
  <si>
    <t>Wciąganie kabla wypełnionego w powłoce termoplastycznej do kanalizacji , kabel do 30 mm, otwór wolny wraz ze złączami i pomiarami:</t>
  </si>
  <si>
    <t>Xz TKMXpw 15x4x0,5</t>
  </si>
  <si>
    <t>Xz TKMXpw 10x4x0,5</t>
  </si>
  <si>
    <t>Xz TKMXpw 5x4x0,5</t>
  </si>
  <si>
    <t>Xz TKMXpw 5x2x0,5</t>
  </si>
  <si>
    <t>Xz TKMXpw 3x2x0,5</t>
  </si>
  <si>
    <t>Montaż słupka rozdzielczego zakopywanego</t>
  </si>
  <si>
    <t>Montaż uziomu szpilkowego miedziowanego z pomiarem</t>
  </si>
  <si>
    <t>Wyłączenie kabla równoległego ze złącza kabla wypełnionego ułożonego w kanalizacji kablowej  z zastosowaniem termokurczliwych osłon wzmocnionych, kabel o 30 parach</t>
  </si>
  <si>
    <t>Umocowanie kabla na ścianie z przykryciem osłoną, kabel do 15 mm</t>
  </si>
  <si>
    <t>Montaż puszki abonenckiej Poh</t>
  </si>
  <si>
    <t xml:space="preserve">Mechaniczne usunięcie warstwy ziemi urodzajnej o grub. warstwy 15cm z wywozem na odl. do 1 km </t>
  </si>
  <si>
    <t>Pomiary prądem stałym kabli</t>
  </si>
  <si>
    <t xml:space="preserve">III. Tymczasowa przebudowa sieci związana z budową muru oporowego - II etap </t>
  </si>
  <si>
    <t>Ustawienie słupów pojedynczych drewnianych o dł. 7 m</t>
  </si>
  <si>
    <t>Zawieszanie kabla na słupach, kabel XzTKMXpwn 5x4x0,5 wraz ze złączami</t>
  </si>
  <si>
    <t>Wprowadzenie kabla XzTKMXpw 5x2x0,5 na słup drewniany z zabezpieczeniem osłoną</t>
  </si>
  <si>
    <t>Układanie kabla XzTKMXpw 5x2x0,5  w rowie kablowym wraz ze złączami</t>
  </si>
  <si>
    <t xml:space="preserve">Montaż skrzynki słupowej </t>
  </si>
  <si>
    <t>Wyłączenie kabla równoległego ze złącza kabla wypełnionego ułożonego w kanalizacji kablowej  z zastosowaniem termokurczliwych osłon wzmocnionych, kabel o 10 parach</t>
  </si>
  <si>
    <t xml:space="preserve">IV. Przebudowa kanalizacji - III etap </t>
  </si>
  <si>
    <t>Budowa wraz z robotami ziemnymi i towarzyszącymi kanalizacji kablowych z rur typu HDPEp Ø110/6,3 - 3 rury</t>
  </si>
  <si>
    <t>Budowa wraz z robotami ziemnymi i towarzyszącymi studni kablowych prefabrykowanych typu SKR-2</t>
  </si>
  <si>
    <t xml:space="preserve">V. Przebudowa kabli światłowodowych TP SA - III etap </t>
  </si>
  <si>
    <t>Wciąganie kabli światłowodowych Z-XOTKtd 18J i Z-XOTKtd 36J do kan. wtórnej z rur HDPE Ø 32 z warstwą poślizgową metodą pneumatyczną</t>
  </si>
  <si>
    <t>Zapas technologiczny kabli Z-XOTKtd 18J i 36J</t>
  </si>
  <si>
    <t>Montaż złączy przelotowych na kablach światłowodowych ułożonych w kanalizacji, kabel tubowy, mufa termokurczliwa, 108 spajanych światłowodów</t>
  </si>
  <si>
    <t>Pomiary reflektometryczne i tłumienności ułożonych kabli</t>
  </si>
  <si>
    <t xml:space="preserve">VI. Przebudowa kabli światłowodowych MULTIMEDIA - III etap </t>
  </si>
  <si>
    <t>Wyciąganie kabli Z-XXOTKtsFtl 48J z kanalizacji kablowej, otwór z więcej niż 1 kablem</t>
  </si>
  <si>
    <t>Wciąganie kabla światłowodowego Z-XXOTKtsFtl 48J do kanalizacji kablowej, otwór wolny</t>
  </si>
  <si>
    <t>Wciąganie kabla światłowodowego Z-XXOTKtsFtl 48J do kanalizacji kablowej, otwór częściowo zajęty</t>
  </si>
  <si>
    <t>Montaż złączy przelotowych na kablach światłowodowych ułożonych w kanalizacji, kabel tubowy, mufa termokurczliwa, 48 spajanych światłowodów</t>
  </si>
  <si>
    <t xml:space="preserve">VII. Przebudowa kabli miedzianych - III etap </t>
  </si>
  <si>
    <t>Wciąganie kabla wypełnionego w powłoce termoplastycznej do kanalizacji, otwór wolny wraz ze złączami i pomiarami:</t>
  </si>
  <si>
    <t>Xz TKMXpw 100x4x0,5</t>
  </si>
  <si>
    <t>Xz TKMXpw 50x4x0,5</t>
  </si>
  <si>
    <t>Wyłączenie kabla równoległego ze złącza kabla wypełnionego ułożonego w kanalizacji kablowej z zastosowaniem termokurczliwych osłon wzmocnionych:</t>
  </si>
  <si>
    <t>Wyciąganie kabla w powłoce termoplastycznej z kanalizacji, otwór wolny:</t>
  </si>
  <si>
    <t>Razem dział III netto:</t>
  </si>
  <si>
    <t>Razem dział IV netto:</t>
  </si>
  <si>
    <t>Razem dział V netto:</t>
  </si>
  <si>
    <t>Podatek VAT 22%</t>
  </si>
  <si>
    <t>Dział II - roboty sanitarne</t>
  </si>
  <si>
    <t>Ułożenie rur osłonowych typu PVC Ø 160 mm dwudzielnych wraz z robotami ziemnymi</t>
  </si>
  <si>
    <t xml:space="preserve">o Ø 160 mm </t>
  </si>
  <si>
    <t>o Ø 110 mm</t>
  </si>
  <si>
    <t>3xXRUKAKXS 1x120 mm², 20 kV</t>
  </si>
  <si>
    <t>3xXRUKAKXS 1x240 mm², 20 kV</t>
  </si>
  <si>
    <t>Wyciąganie kabla do Ø 30 mm z kanalizacji kablowej, otwór z 1 kablem</t>
  </si>
  <si>
    <t>Wciąganie kabli światłowodowych do rurociągów z rur HDPE Ø 40 mm metodą pneumatyczna tłoczkową</t>
  </si>
  <si>
    <t>Ułożenie rur osłonowych typu PVC Ø 110 mm wraz z robotami ziemnymi</t>
  </si>
  <si>
    <t xml:space="preserve">4x120 mm²   </t>
  </si>
  <si>
    <t>typu YAKY 4x25 mm²</t>
  </si>
  <si>
    <t>typu YKY 3x4 mm²</t>
  </si>
  <si>
    <t>Przewody uziemiające i wyrównawcze w rowie lub rurach z bednarki do 120 mm² wraz z połączeniami</t>
  </si>
  <si>
    <t>Układanie kabla YAKY 4x35 mm² w rurze na słupie betonowym z podłączeniem</t>
  </si>
  <si>
    <t>Wciąganie rur kanalizacji wtórnej, otwór wolny, rury HDPE Ø 32/2,9 mm, złączki skręcane, z badaniem szczelnosci       (2 odcinki)</t>
  </si>
  <si>
    <t>1. Sieć wodociągowa</t>
  </si>
  <si>
    <t>mb kanału</t>
  </si>
  <si>
    <t>DN 400 mm stalowy</t>
  </si>
  <si>
    <t>DN 300 mm stalowy</t>
  </si>
  <si>
    <t>DN 250 mm stalowy</t>
  </si>
  <si>
    <t>DN 200 mm stalowy</t>
  </si>
  <si>
    <t>DN 50 stalowy</t>
  </si>
  <si>
    <t>DN 160 PE</t>
  </si>
  <si>
    <t>DN 63 PE</t>
  </si>
  <si>
    <t>Razem dział II netto:</t>
  </si>
  <si>
    <t>b</t>
  </si>
  <si>
    <t>Dział IV-  Roboty teletechniczne</t>
  </si>
  <si>
    <t>Dział III -  Roboty elektryczne</t>
  </si>
  <si>
    <t>Dział VI-  Ekrany akustyczne</t>
  </si>
  <si>
    <t>Razem dział VI netto:</t>
  </si>
  <si>
    <t>Razem dział I, II, III, IV, V, VI netto:</t>
  </si>
  <si>
    <t>Roboty pomiarowe przy liniowych robotach ziemnych w linii pali wierconych</t>
  </si>
  <si>
    <t>Zasypywanie wykopów jw. spycharki z przemieszczeniem gruntu na odl. do 10 m w gruncie kat I - III</t>
  </si>
  <si>
    <t>Palisada</t>
  </si>
  <si>
    <t>Wykonanie pali miękkich L = 12 m średnicy 600 mm w gruncie kat. III bez zabezpieczenia stateczności ścian. Beton B20.</t>
  </si>
  <si>
    <t>Wykonanie pali twardych L = 12 m średnicy 600 mm w gruncie kat.III bez zabezpieczenia stateczności ścian. Beton B37</t>
  </si>
  <si>
    <t>Przygotowanie i montaż zbrojenia pali T - 1 - pręty gładkie A-0 fi 10 mm.</t>
  </si>
  <si>
    <t>t</t>
  </si>
  <si>
    <t>Przygotowanie i montaż zbrojenia pali T - 1 - pręty żebrowane BSt500S fi 22 mm</t>
  </si>
  <si>
    <t xml:space="preserve">Wykonanie torkretu </t>
  </si>
  <si>
    <t xml:space="preserve">Ręczne skucie powierzchni betonu grubości 3 cm zbrojonego </t>
  </si>
  <si>
    <t>Przygotowanie i montaż zbrojenia siatki S1 - pręty gładkie A-0 fi 8 mm.</t>
  </si>
  <si>
    <t>Torkretowanie ścian o powierzchni wklęsłej lub wypukłej o wysokości do 4 m, grubość warstwy 2x10 mm</t>
  </si>
  <si>
    <t>Torkretowanie ścian o powierzchni wklęsłej lub wypukłej o wysokości do 4 m - dodatek za każde dalsze 10 mm grubości warstwy (do 50 mm ). Krotność = 3</t>
  </si>
  <si>
    <t>Oczep na palisadzie</t>
  </si>
  <si>
    <t>Oczepy prostokątne żelbetowe, szerokości do 0,8 m. Beton B37.</t>
  </si>
  <si>
    <t>Przygotowanie i montaż zbrojenia belki oczepowej - pręty gładkie A-0 fi 8 mm.</t>
  </si>
  <si>
    <t>Przygotowanie i montaż zbrojenia belki oczepowej - pręty żebrowane BSt500S 16 mm</t>
  </si>
  <si>
    <t>Schody</t>
  </si>
  <si>
    <t>Betonowanie podbetonu o grubości 10 cm.</t>
  </si>
  <si>
    <t>Przygotowanie i montaż zbrojenia - pręty BSt500S fi 8 mm.</t>
  </si>
  <si>
    <t>Przygotowanie i montaż zbrojenia - pręty BSt500S fi 10 mm.</t>
  </si>
  <si>
    <t>Przygotowanie i montaż zbrojenia - pręty gładkie A-0 fi 8 mm.</t>
  </si>
  <si>
    <t>Schody żelbetowe - stopnie betonowe zewnętrzne na gotowym podłożu. Beton B37.</t>
  </si>
  <si>
    <t>Ściany żelbetowe proste  grubości 20 cm wysokości do 3 m.</t>
  </si>
  <si>
    <t>Ściany żelbetowe proste  grubości 20 cm wysokości do 4 m.</t>
  </si>
  <si>
    <t>Ściany żelbetowe proste  grubości 20 cm wysokości do 6 m.</t>
  </si>
  <si>
    <t xml:space="preserve">Ławy fundamentowe prostokątne żelbetowe, szerokości do 0,6 m. </t>
  </si>
  <si>
    <t xml:space="preserve">Ściany oporowe żelbetowe - podstawa ściany trapezowa o stopie płaskiej. </t>
  </si>
  <si>
    <t>Ściany oporowe żelbetowe (część pionowa) o wysokości do 3 m i przekroju prostokątnym grubości 15 cm.</t>
  </si>
  <si>
    <t>Izolacje przeciwwilgociowe powłokowe bitumiczne pionowe - pierwsza warstwa.</t>
  </si>
  <si>
    <t>Izolacje przeciwwilgociowe powłokowe bitumiczne pionowe - druga warstwa.</t>
  </si>
  <si>
    <t xml:space="preserve">Izolacje przeciwwilgociowe powłokowe bitumiczne poziome - pierwsza warstwa. </t>
  </si>
  <si>
    <t xml:space="preserve">Izolacje przeciwwilgociowe powłokowe bitumiczne poziome - druga warstwa. </t>
  </si>
  <si>
    <t>Zabezpieczenie  schodów Pegasol-em lub podobnym materiałem</t>
  </si>
  <si>
    <t>Mury oporowe</t>
  </si>
  <si>
    <t>Przygotowanie i montaż zbrojenia - pręty BSt500S fi 6 mm.</t>
  </si>
  <si>
    <t>Ściany oporowe żelbetowe - podstawa ściany prostokątna o stopie płaskiej.</t>
  </si>
  <si>
    <t xml:space="preserve">Ściany oporowe żelbetowe (część pionowa) przekroju prostokątnym średniej grubości do 25 cm </t>
  </si>
  <si>
    <t>Izolacje  przeciwwilgociowe powłokowe bitumiczne pionowe - pierwsza warstwa.</t>
  </si>
  <si>
    <t>Izolacje  przeciwwilgociowe powłokowe bitumiczne pionowe - druga warstwa.</t>
  </si>
  <si>
    <t>Izolacje  przeciwwilgociowe powłokowe bitumiczne poziome - pierwsza warstwa.</t>
  </si>
  <si>
    <t>Izolacje  przeciwwilgociowe powłokowe bitumiczne poziome - druga warstwa.</t>
  </si>
  <si>
    <t xml:space="preserve">Wykonanie powierzchni Cerinolem FM lub podobnym materiałem. </t>
  </si>
  <si>
    <t>Malowanie murów oporowych środkiem Deiterol S lub podobnym materiałem.</t>
  </si>
  <si>
    <t>Malowanie murów oporowych środkiem Eurolan kolor C lub podobnym materiałem.</t>
  </si>
  <si>
    <t>Balustrady</t>
  </si>
  <si>
    <t>Montaż balustrad stalowych z rur o śr. do 60 mm zabezpieczonych przez cynkowanie ogniowe.</t>
  </si>
  <si>
    <t>kg</t>
  </si>
  <si>
    <t>Rozebranie ogrodzenia z siatki z wywozem na depozyt miejski zgodnie z SIWZ.</t>
  </si>
  <si>
    <r>
      <t>Sieć wodociągowa</t>
    </r>
    <r>
      <rPr>
        <sz val="16"/>
        <rFont val="Times New Roman"/>
        <family val="1"/>
      </rPr>
      <t xml:space="preserve"> z  rur polietylenowych w kolorze niebieskim PE100 SDR17 PN10 – montaż rur i kształtek wraz z  ułożeniem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taśmy lokalizacyjnej; dezynfekcją, płukaniem,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 wymianą gruntu zasypowego, rodzimego na piasek (w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SIWZ, P B-W i  STWiOR. </t>
    </r>
  </si>
  <si>
    <r>
      <t>Przyłącza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wodociągowe </t>
    </r>
    <r>
      <rPr>
        <sz val="16"/>
        <rFont val="Times New Roman"/>
        <family val="1"/>
      </rPr>
      <t>z rur polietylenowych w kolorze niebieskim  PE80 SDR11 PN10 – montaż rur i kształtek wraz z  ułożeniem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taśmy lokalizacyjnej; dezynfekcją, płukaniem,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wymianą gruntu zasypowego, rodzimego na piasek (w 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 Przyłącza zakończone na granicy posesji zaślepić elektrozaślepką, pozostałe połączyć z istniejącymi przyłączami.</t>
    </r>
  </si>
  <si>
    <r>
      <t>Wykonanie</t>
    </r>
    <r>
      <rPr>
        <sz val="16"/>
        <rFont val="Times New Roman"/>
        <family val="1"/>
      </rPr>
      <t xml:space="preserve"> ławy żwirowo-piaskowej, wyłożonej  geowłókniną</t>
    </r>
  </si>
  <si>
    <r>
      <t>Rury osłonowe</t>
    </r>
    <r>
      <rPr>
        <sz val="16"/>
        <rFont val="Times New Roman"/>
        <family val="1"/>
      </rPr>
      <t xml:space="preserve"> z rur polietylenowych  PE80  SDR11</t>
    </r>
  </si>
  <si>
    <r>
      <t>Zasuwy</t>
    </r>
    <r>
      <rPr>
        <sz val="16"/>
        <rFont val="Times New Roman"/>
        <family val="1"/>
      </rPr>
      <t xml:space="preserve"> długie typu F-5 z żeliwa sferoidalnego min. GGG-40 z ochroną antykorozyjną za pomocą powłok z proszków epoksydowych, niebieskie, z obudową teleskopową i skrzynką uliczną, dużą z deklem ciężkim oraz tabliczką informacyjną na słupku stalowym.</t>
    </r>
  </si>
  <si>
    <r>
      <t>Hydranty p.poż. nadziemne</t>
    </r>
    <r>
      <rPr>
        <sz val="16"/>
        <rFont val="Times New Roman"/>
        <family val="1"/>
      </rPr>
      <t xml:space="preserve"> o śr. 80 mm z żeliwa sferoidalnego min. GGG-40 z ochroną antykorozyjną za pomocą powłok z proszków epoksydowych lub emaliowanych, w  części nadziemnej dodatkowa powłoka poliestrowa zabezpieczająca przed promieniami UV,  oraz tabliczka informacyjna na słupku stalowym.</t>
    </r>
  </si>
  <si>
    <r>
      <t xml:space="preserve">Nawiertki </t>
    </r>
    <r>
      <rPr>
        <sz val="16"/>
        <rFont val="Times New Roman"/>
        <family val="1"/>
      </rPr>
      <t>z PE 100 z zaworem odcinającym, samonawiercające, wtapialne z wyprowadzeniem trzpienia w obudowie teleskopowej do poziomu terenu i ze  skrzynką uliczną, dużą z deklem ciężkim i montażem  tabliczki  informacyjnej na słupku metalowym.</t>
    </r>
  </si>
  <si>
    <r>
      <t xml:space="preserve">Studnia wodomierzowa z polimerobetonu </t>
    </r>
    <r>
      <rPr>
        <sz val="16"/>
        <rFont val="Times New Roman"/>
        <family val="1"/>
      </rPr>
      <t>o śr. 1200 mm,  wyposażona w właz szczelnie zabezpieczający przed napływem wód opadowych.</t>
    </r>
  </si>
  <si>
    <r>
      <t xml:space="preserve">Węzeł wodomierzowy  </t>
    </r>
    <r>
      <rPr>
        <sz val="16"/>
        <rFont val="Times New Roman"/>
        <family val="1"/>
      </rPr>
      <t>wraz z robotami towarzyszącymi na przyłączu PE o średnicy 32 mm, wodomierz zaopatrzony w konsolę, przed wodomierzem zawór odcinający, za wodomierzem zawór skośny zwrotno-zaporowy z kurkiem spustowym do pomiaru ciśnienia. Za zestawem wodomierzowym zawór antyskażeniowy wg Pn-B-01706/AZ1.</t>
    </r>
  </si>
  <si>
    <r>
      <t xml:space="preserve">Demontaż </t>
    </r>
    <r>
      <rPr>
        <sz val="16"/>
        <rFont val="Times New Roman"/>
        <family val="1"/>
      </rPr>
      <t>wodociągów żeliwnych wraz z niezbędnymi robotami ziemnymi, wymianą rodzimego gruntu zasypowego na piasek (w 100%), wywozem rur i nadmiaru urobku oraz utylizacją zgodnie z SIWZ, PB-W i STWiOR.</t>
    </r>
  </si>
  <si>
    <r>
      <t>Demontaż</t>
    </r>
    <r>
      <rPr>
        <sz val="16"/>
        <rFont val="Times New Roman"/>
        <family val="1"/>
      </rPr>
      <t xml:space="preserve"> hydrantu podziemnego, żeliwnego DN 80 wraz z wywozem i utylizacją zgodnie z SIWZ, PB-W i STWiOR.</t>
    </r>
  </si>
  <si>
    <r>
      <t>Demontaż</t>
    </r>
    <r>
      <rPr>
        <sz val="16"/>
        <rFont val="Times New Roman"/>
        <family val="1"/>
      </rPr>
      <t xml:space="preserve"> zasuwy żeliwnej DN 80 wraz z wywozem i utylizacją zgodnie z SIWZ, PB-W i STWiOR.</t>
    </r>
  </si>
  <si>
    <r>
      <t>Kanalizacja  sanitarna</t>
    </r>
    <r>
      <rPr>
        <sz val="16"/>
        <rFont val="Times New Roman"/>
        <family val="1"/>
      </rPr>
      <t xml:space="preserve"> z rur PVC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szereg ciężki SDR 34, system kształtek o sztywności min. 4 kN/m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– montaż rur i  kształtek wraz z próbą szczelności, inwentaryzacją geodezyjną i przeglądem dokonanym przez ZWiK Sp. z o.o. oraz z robotami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ziemnymi, umocnieniem i odwodnieniem wykopów, podsypką i obsypką,  wymianą gruntu zasypowego, rodzimego na piasek (100%), zagęszczaniem gruntu zasypowego i wywozem nadmiaru urobku zgodnie z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SIWZ, P B-W i  STWiOR.</t>
    </r>
  </si>
  <si>
    <r>
      <t>Rury osłonowe</t>
    </r>
    <r>
      <rPr>
        <sz val="16"/>
        <rFont val="Times New Roman"/>
        <family val="1"/>
      </rPr>
      <t xml:space="preserve"> z rur polietylenowych  PE80  SDR11 </t>
    </r>
  </si>
  <si>
    <r>
      <t>Studnie  rewizyjne  betonowe</t>
    </r>
    <r>
      <rPr>
        <sz val="16"/>
        <rFont val="Times New Roman"/>
        <family val="1"/>
      </rPr>
      <t xml:space="preserve"> DN 1200  z betonu  min. B-45, mrozoodpornego F-50, o nasiąkliwości max. 4%,  z włazami z żeliwa szarego płytkowego o śr. 680 mm wg PN-EN 124 – D400  z wypełnieniem betonowym. Kręgi łączone na uszczelki gumowe.</t>
    </r>
  </si>
  <si>
    <r>
      <t xml:space="preserve">Demontaż </t>
    </r>
    <r>
      <rPr>
        <sz val="16"/>
        <rFont val="Times New Roman"/>
        <family val="1"/>
      </rPr>
      <t xml:space="preserve"> rurociągu betonowego, kielichowego, uszczelnianego zaprawą cementową wraz z niezbędnymi robotami ziemnymi, wymianą rodzimego gruntu zasypowego na piasek (w 100%), wywozem rur i nadmiaru urobku oraz utylizacją zgodnie z SIWZ, PB-W i STWiOR.</t>
    </r>
  </si>
  <si>
    <r>
      <t xml:space="preserve">Demontaż </t>
    </r>
    <r>
      <rPr>
        <sz val="16"/>
        <rFont val="Times New Roman"/>
        <family val="1"/>
      </rPr>
      <t>studni betonowych DN 1200 wraz z niezbędnymi robotami ziemnymi, wymianą rodzimego gruntu zasypowego na piasek (w 100%), wywozem studni i nadmiaru urobku oraz utylizacją zgodnie z SIWZ, PB-W i STWiOR.</t>
    </r>
  </si>
  <si>
    <t>Załącznik do SIWZ nr 8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</si>
</sst>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0.000"/>
    <numFmt numFmtId="173" formatCode="0.0000"/>
    <numFmt numFmtId="174" formatCode="#,##0.000"/>
    <numFmt numFmtId="175" formatCode="#,##0.0"/>
    <numFmt numFmtId="176" formatCode="#,##0.0000"/>
    <numFmt numFmtId="177" formatCode="#,##0.00000"/>
    <numFmt numFmtId="178" formatCode="0.00000"/>
    <numFmt numFmtId="179" formatCode="#,##0.00_ ;[Red]\-#,##0.00\ "/>
    <numFmt numFmtId="180" formatCode="#,##0.000_ ;[Red]\-#,##0.000\ "/>
    <numFmt numFmtId="181" formatCode="#,##0.00_ ;\-#,##0.00\ "/>
    <numFmt numFmtId="182" formatCode="#,##0.000000000"/>
    <numFmt numFmtId="183" formatCode="#,##0.000000"/>
    <numFmt numFmtId="184" formatCode="#,##0.0000000"/>
    <numFmt numFmtId="185" formatCode="#,##0.00000000"/>
    <numFmt numFmtId="186" formatCode="0.0000000000"/>
    <numFmt numFmtId="187" formatCode="0.000000000"/>
    <numFmt numFmtId="188" formatCode="0.00000000"/>
    <numFmt numFmtId="189" formatCode="00\10\9\9\40\8"/>
    <numFmt numFmtId="190" formatCode="\2\50\80,000.00,"/>
    <numFmt numFmtId="191" formatCode="\2\50,000.00"/>
    <numFmt numFmtId="192" formatCode="\1\2\50,000.00,"/>
    <numFmt numFmtId="193" formatCode="0.0\2\1"/>
    <numFmt numFmtId="194" formatCode="0.0%"/>
    <numFmt numFmtId="195" formatCode="0.\10"/>
    <numFmt numFmtId="196" formatCode="0.0"/>
    <numFmt numFmtId="197" formatCode="00\-000"/>
    <numFmt numFmtId="198" formatCode="yyyy/mm/dd;@"/>
    <numFmt numFmtId="199" formatCode="_-* #,##0.00\ [$PLN]_-;\-* #,##0.00\ [$PLN]_-;_-* &quot;-&quot;??\ [$PLN]_-;_-@_-"/>
    <numFmt numFmtId="200" formatCode="[$-415]d\ mmmm\ yyyy"/>
    <numFmt numFmtId="201" formatCode="[$-415]mmm\ yy;@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  <numFmt numFmtId="205" formatCode="[$€-2]\ #,##0.00_);[Red]\([$€-2]\ #,##0.00\)"/>
    <numFmt numFmtId="206" formatCode="#,##0.0_ ;[Red]\-#,##0.0\ 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#,##0.00000000000000000"/>
    <numFmt numFmtId="215" formatCode="#,##0.000000000000000000"/>
    <numFmt numFmtId="216" formatCode="#,##0.0000000000000000000"/>
    <numFmt numFmtId="217" formatCode="#,##0.00000000000000000000"/>
    <numFmt numFmtId="218" formatCode="#,##0.000000000000000000000"/>
    <numFmt numFmtId="219" formatCode="#,##0.0000000000000000000000"/>
    <numFmt numFmtId="220" formatCode="#,##0.00000000000000000000000"/>
    <numFmt numFmtId="221" formatCode="#,##0.000000000000000000000000"/>
  </numFmts>
  <fonts count="50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"/>
      <family val="0"/>
    </font>
    <font>
      <sz val="10"/>
      <name val="PL Courier New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vertAlign val="superscript"/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1" fillId="0" borderId="11" xfId="0" applyFont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 applyProtection="1">
      <alignment horizontal="center" vertical="center"/>
      <protection/>
    </xf>
    <xf numFmtId="0" fontId="6" fillId="34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8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35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top" wrapText="1"/>
      <protection/>
    </xf>
    <xf numFmtId="4" fontId="6" fillId="0" borderId="11" xfId="0" applyNumberFormat="1" applyFont="1" applyFill="1" applyBorder="1" applyAlignment="1" applyProtection="1">
      <alignment vertical="top" wrapText="1"/>
      <protection/>
    </xf>
    <xf numFmtId="4" fontId="7" fillId="36" borderId="11" xfId="0" applyNumberFormat="1" applyFont="1" applyFill="1" applyBorder="1" applyAlignment="1" applyProtection="1">
      <alignment horizontal="right" vertical="center" wrapText="1"/>
      <protection/>
    </xf>
    <xf numFmtId="0" fontId="7" fillId="37" borderId="11" xfId="0" applyFont="1" applyFill="1" applyBorder="1" applyAlignment="1">
      <alignment horizontal="center" vertical="top" wrapText="1"/>
    </xf>
    <xf numFmtId="0" fontId="10" fillId="37" borderId="11" xfId="0" applyFont="1" applyFill="1" applyBorder="1" applyAlignment="1">
      <alignment horizontal="justify"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vertical="center" wrapText="1"/>
    </xf>
    <xf numFmtId="0" fontId="6" fillId="37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wrapText="1"/>
      <protection/>
    </xf>
    <xf numFmtId="174" fontId="6" fillId="0" borderId="11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174" fontId="6" fillId="0" borderId="11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2" fontId="6" fillId="0" borderId="11" xfId="0" applyNumberFormat="1" applyFont="1" applyFill="1" applyBorder="1" applyAlignment="1" applyProtection="1">
      <alignment horizontal="right" vertical="top" wrapText="1"/>
      <protection/>
    </xf>
    <xf numFmtId="4" fontId="7" fillId="38" borderId="11" xfId="0" applyNumberFormat="1" applyFont="1" applyFill="1" applyBorder="1" applyAlignment="1" applyProtection="1">
      <alignment horizontal="right" vertical="center" wrapText="1"/>
      <protection/>
    </xf>
    <xf numFmtId="0" fontId="15" fillId="34" borderId="11" xfId="0" applyFont="1" applyFill="1" applyBorder="1" applyAlignment="1" applyProtection="1">
      <alignment horizontal="left" vertical="top" wrapText="1"/>
      <protection/>
    </xf>
    <xf numFmtId="4" fontId="7" fillId="38" borderId="12" xfId="0" applyNumberFormat="1" applyFont="1" applyFill="1" applyBorder="1" applyAlignment="1" applyProtection="1">
      <alignment horizontal="right" vertical="top" wrapText="1"/>
      <protection/>
    </xf>
    <xf numFmtId="4" fontId="7" fillId="38" borderId="13" xfId="0" applyNumberFormat="1" applyFont="1" applyFill="1" applyBorder="1" applyAlignment="1" applyProtection="1">
      <alignment horizontal="right" vertical="top" wrapText="1"/>
      <protection/>
    </xf>
    <xf numFmtId="4" fontId="7" fillId="38" borderId="14" xfId="0" applyNumberFormat="1" applyFont="1" applyFill="1" applyBorder="1" applyAlignment="1" applyProtection="1">
      <alignment horizontal="right" vertical="top" wrapText="1"/>
      <protection/>
    </xf>
    <xf numFmtId="0" fontId="10" fillId="39" borderId="11" xfId="0" applyFont="1" applyFill="1" applyBorder="1" applyAlignment="1" applyProtection="1">
      <alignment horizontal="justify" vertical="top" wrapText="1"/>
      <protection/>
    </xf>
    <xf numFmtId="0" fontId="6" fillId="0" borderId="11" xfId="0" applyFont="1" applyBorder="1" applyAlignment="1">
      <alignment horizontal="justify" vertical="top" wrapText="1"/>
    </xf>
    <xf numFmtId="4" fontId="7" fillId="36" borderId="12" xfId="0" applyNumberFormat="1" applyFont="1" applyFill="1" applyBorder="1" applyAlignment="1" applyProtection="1">
      <alignment horizontal="right" vertical="top" wrapText="1"/>
      <protection/>
    </xf>
    <xf numFmtId="4" fontId="7" fillId="36" borderId="13" xfId="0" applyNumberFormat="1" applyFont="1" applyFill="1" applyBorder="1" applyAlignment="1" applyProtection="1">
      <alignment horizontal="right" vertical="top" wrapText="1"/>
      <protection/>
    </xf>
    <xf numFmtId="4" fontId="7" fillId="36" borderId="14" xfId="0" applyNumberFormat="1" applyFont="1" applyFill="1" applyBorder="1" applyAlignment="1" applyProtection="1">
      <alignment horizontal="right" vertical="top" wrapText="1"/>
      <protection/>
    </xf>
    <xf numFmtId="0" fontId="10" fillId="37" borderId="11" xfId="0" applyFont="1" applyFill="1" applyBorder="1" applyAlignment="1" applyProtection="1">
      <alignment horizontal="justify" vertical="top" wrapText="1"/>
      <protection/>
    </xf>
    <xf numFmtId="0" fontId="6" fillId="37" borderId="11" xfId="0" applyFont="1" applyFill="1" applyBorder="1" applyAlignment="1">
      <alignment horizontal="justify" vertical="top" wrapText="1"/>
    </xf>
    <xf numFmtId="0" fontId="10" fillId="37" borderId="11" xfId="0" applyFont="1" applyFill="1" applyBorder="1" applyAlignment="1" applyProtection="1">
      <alignment horizontal="left" vertical="top" wrapText="1"/>
      <protection/>
    </xf>
    <xf numFmtId="0" fontId="10" fillId="34" borderId="11" xfId="0" applyFont="1" applyFill="1" applyBorder="1" applyAlignment="1" applyProtection="1">
      <alignment horizontal="left" vertical="top" wrapText="1"/>
      <protection/>
    </xf>
    <xf numFmtId="4" fontId="7" fillId="36" borderId="11" xfId="0" applyNumberFormat="1" applyFont="1" applyFill="1" applyBorder="1" applyAlignment="1" applyProtection="1">
      <alignment horizontal="right" vertical="top" wrapText="1"/>
      <protection/>
    </xf>
    <xf numFmtId="0" fontId="14" fillId="35" borderId="0" xfId="0" applyFont="1" applyFill="1" applyAlignment="1">
      <alignment horizontal="center" vertical="center"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Alignment="1">
      <alignment horizontal="center" vertical="center"/>
    </xf>
    <xf numFmtId="0" fontId="10" fillId="39" borderId="11" xfId="0" applyFont="1" applyFill="1" applyBorder="1" applyAlignment="1" applyProtection="1">
      <alignment horizontal="left" vertical="top" wrapText="1"/>
      <protection/>
    </xf>
    <xf numFmtId="0" fontId="10" fillId="34" borderId="11" xfId="0" applyFont="1" applyFill="1" applyBorder="1" applyAlignment="1" applyProtection="1">
      <alignment horizontal="justify" vertical="top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_A1 Świerklany - Gorzyczki" xfId="52"/>
    <cellStyle name="Normalny 2" xfId="53"/>
    <cellStyle name="Normalny 3" xfId="54"/>
    <cellStyle name="Obliczenia" xfId="55"/>
    <cellStyle name="Followed Hyperlink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548"/>
  <sheetViews>
    <sheetView tabSelected="1" view="pageBreakPreview" zoomScale="55" zoomScaleSheetLayoutView="55" zoomScalePageLayoutView="70" workbookViewId="0" topLeftCell="A1">
      <selection activeCell="I10" sqref="I10"/>
    </sheetView>
  </sheetViews>
  <sheetFormatPr defaultColWidth="9.140625" defaultRowHeight="12.75"/>
  <cols>
    <col min="1" max="1" width="9.140625" style="6" customWidth="1"/>
    <col min="2" max="2" width="7.28125" style="1" customWidth="1"/>
    <col min="3" max="3" width="102.140625" style="2" customWidth="1"/>
    <col min="4" max="4" width="12.421875" style="3" bestFit="1" customWidth="1"/>
    <col min="5" max="5" width="17.00390625" style="5" customWidth="1"/>
    <col min="6" max="6" width="14.8515625" style="5" customWidth="1"/>
    <col min="7" max="7" width="15.57421875" style="5" customWidth="1"/>
    <col min="8" max="9" width="9.140625" style="6" customWidth="1"/>
    <col min="10" max="10" width="12.421875" style="6" customWidth="1"/>
    <col min="11" max="11" width="14.00390625" style="6" customWidth="1"/>
    <col min="12" max="12" width="11.8515625" style="6" customWidth="1"/>
    <col min="13" max="16384" width="9.140625" style="6" customWidth="1"/>
  </cols>
  <sheetData>
    <row r="1" ht="20.25">
      <c r="E1" s="4" t="s">
        <v>474</v>
      </c>
    </row>
    <row r="2" spans="2:16" ht="20.25">
      <c r="B2" s="7"/>
      <c r="C2" s="7"/>
      <c r="D2" s="8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</row>
    <row r="3" spans="2:15" ht="19.5" customHeight="1">
      <c r="B3" s="8"/>
      <c r="C3" s="11"/>
      <c r="D3" s="12"/>
      <c r="E3" s="9"/>
      <c r="F3" s="9"/>
      <c r="G3" s="9"/>
      <c r="H3" s="13"/>
      <c r="I3" s="13"/>
      <c r="J3" s="14"/>
      <c r="K3" s="11"/>
      <c r="L3" s="15"/>
      <c r="N3" s="11"/>
      <c r="O3" s="15"/>
    </row>
    <row r="4" spans="2:15" ht="19.5" customHeight="1">
      <c r="B4" s="79" t="s">
        <v>30</v>
      </c>
      <c r="C4" s="79"/>
      <c r="D4" s="79"/>
      <c r="E4" s="79"/>
      <c r="F4" s="79"/>
      <c r="G4" s="79"/>
      <c r="H4" s="13"/>
      <c r="I4" s="13"/>
      <c r="J4" s="14"/>
      <c r="K4" s="11"/>
      <c r="L4" s="15"/>
      <c r="N4" s="11"/>
      <c r="O4" s="15"/>
    </row>
    <row r="5" spans="2:15" ht="19.5" customHeight="1">
      <c r="B5" s="84" t="s">
        <v>104</v>
      </c>
      <c r="C5" s="84"/>
      <c r="D5" s="84"/>
      <c r="E5" s="84"/>
      <c r="F5" s="84"/>
      <c r="G5" s="84"/>
      <c r="H5" s="13"/>
      <c r="I5" s="13"/>
      <c r="J5" s="14"/>
      <c r="K5" s="11"/>
      <c r="L5" s="15"/>
      <c r="N5" s="11"/>
      <c r="O5" s="15"/>
    </row>
    <row r="6" spans="2:15" ht="19.5" customHeight="1">
      <c r="B6" s="8"/>
      <c r="C6" s="11"/>
      <c r="D6" s="12"/>
      <c r="E6" s="9"/>
      <c r="F6" s="9"/>
      <c r="G6" s="9"/>
      <c r="H6" s="13"/>
      <c r="I6" s="13"/>
      <c r="J6" s="14"/>
      <c r="K6" s="11"/>
      <c r="L6" s="15"/>
      <c r="N6" s="11"/>
      <c r="O6" s="15"/>
    </row>
    <row r="7" spans="2:7" ht="23.25" customHeight="1">
      <c r="B7" s="83" t="s">
        <v>61</v>
      </c>
      <c r="C7" s="83" t="s">
        <v>53</v>
      </c>
      <c r="D7" s="83" t="s">
        <v>54</v>
      </c>
      <c r="E7" s="80" t="s">
        <v>47</v>
      </c>
      <c r="F7" s="82" t="s">
        <v>29</v>
      </c>
      <c r="G7" s="82" t="s">
        <v>28</v>
      </c>
    </row>
    <row r="8" spans="2:7" ht="38.25" customHeight="1">
      <c r="B8" s="83"/>
      <c r="C8" s="83"/>
      <c r="D8" s="83"/>
      <c r="E8" s="81"/>
      <c r="F8" s="82"/>
      <c r="G8" s="82"/>
    </row>
    <row r="9" spans="2:7" ht="12" customHeight="1">
      <c r="B9" s="16" t="s">
        <v>48</v>
      </c>
      <c r="C9" s="16" t="s">
        <v>402</v>
      </c>
      <c r="D9" s="16" t="s">
        <v>49</v>
      </c>
      <c r="E9" s="17" t="s">
        <v>50</v>
      </c>
      <c r="F9" s="17" t="s">
        <v>51</v>
      </c>
      <c r="G9" s="17" t="s">
        <v>52</v>
      </c>
    </row>
    <row r="10" spans="2:7" s="18" customFormat="1" ht="23.25">
      <c r="B10" s="65" t="s">
        <v>105</v>
      </c>
      <c r="C10" s="65"/>
      <c r="D10" s="65"/>
      <c r="E10" s="65"/>
      <c r="F10" s="65"/>
      <c r="G10" s="65"/>
    </row>
    <row r="11" spans="2:8" s="20" customFormat="1" ht="20.25">
      <c r="B11" s="86" t="s">
        <v>149</v>
      </c>
      <c r="C11" s="86"/>
      <c r="D11" s="86"/>
      <c r="E11" s="86"/>
      <c r="F11" s="86"/>
      <c r="G11" s="86"/>
      <c r="H11" s="19"/>
    </row>
    <row r="12" spans="2:8" s="20" customFormat="1" ht="20.25">
      <c r="B12" s="21">
        <v>1</v>
      </c>
      <c r="C12" s="22" t="s">
        <v>150</v>
      </c>
      <c r="D12" s="23" t="s">
        <v>65</v>
      </c>
      <c r="E12" s="24">
        <v>17</v>
      </c>
      <c r="F12" s="24"/>
      <c r="G12" s="24"/>
      <c r="H12" s="19"/>
    </row>
    <row r="13" spans="2:8" s="20" customFormat="1" ht="40.5">
      <c r="B13" s="21">
        <f>B12+1</f>
        <v>2</v>
      </c>
      <c r="C13" s="22" t="s">
        <v>222</v>
      </c>
      <c r="D13" s="23" t="s">
        <v>64</v>
      </c>
      <c r="E13" s="24">
        <v>52</v>
      </c>
      <c r="F13" s="24"/>
      <c r="G13" s="24"/>
      <c r="H13" s="19"/>
    </row>
    <row r="14" spans="2:8" s="20" customFormat="1" ht="40.5">
      <c r="B14" s="21">
        <f aca="true" t="shared" si="0" ref="B14:B39">B13+1</f>
        <v>3</v>
      </c>
      <c r="C14" s="22" t="s">
        <v>223</v>
      </c>
      <c r="D14" s="23" t="s">
        <v>64</v>
      </c>
      <c r="E14" s="24">
        <v>11</v>
      </c>
      <c r="F14" s="24"/>
      <c r="G14" s="24"/>
      <c r="H14" s="19"/>
    </row>
    <row r="15" spans="2:8" s="20" customFormat="1" ht="40.5">
      <c r="B15" s="21">
        <f t="shared" si="0"/>
        <v>4</v>
      </c>
      <c r="C15" s="22" t="s">
        <v>224</v>
      </c>
      <c r="D15" s="23" t="s">
        <v>64</v>
      </c>
      <c r="E15" s="24">
        <v>8</v>
      </c>
      <c r="F15" s="24"/>
      <c r="G15" s="24"/>
      <c r="H15" s="19"/>
    </row>
    <row r="16" spans="2:8" s="20" customFormat="1" ht="40.5">
      <c r="B16" s="21">
        <f t="shared" si="0"/>
        <v>5</v>
      </c>
      <c r="C16" s="22" t="s">
        <v>225</v>
      </c>
      <c r="D16" s="23" t="s">
        <v>64</v>
      </c>
      <c r="E16" s="24">
        <v>2</v>
      </c>
      <c r="F16" s="24"/>
      <c r="G16" s="24"/>
      <c r="H16" s="19"/>
    </row>
    <row r="17" spans="2:8" s="20" customFormat="1" ht="40.5">
      <c r="B17" s="21">
        <f t="shared" si="0"/>
        <v>6</v>
      </c>
      <c r="C17" s="22" t="s">
        <v>226</v>
      </c>
      <c r="D17" s="23" t="s">
        <v>64</v>
      </c>
      <c r="E17" s="24">
        <v>1</v>
      </c>
      <c r="F17" s="24"/>
      <c r="G17" s="24"/>
      <c r="H17" s="19"/>
    </row>
    <row r="18" spans="2:8" s="25" customFormat="1" ht="40.5">
      <c r="B18" s="21">
        <f t="shared" si="0"/>
        <v>7</v>
      </c>
      <c r="C18" s="22" t="s">
        <v>221</v>
      </c>
      <c r="D18" s="23" t="s">
        <v>65</v>
      </c>
      <c r="E18" s="24">
        <v>0.03</v>
      </c>
      <c r="F18" s="24"/>
      <c r="G18" s="24"/>
      <c r="H18" s="19"/>
    </row>
    <row r="19" spans="2:8" s="26" customFormat="1" ht="20.25">
      <c r="B19" s="21">
        <f t="shared" si="0"/>
        <v>8</v>
      </c>
      <c r="C19" s="22" t="s">
        <v>227</v>
      </c>
      <c r="D19" s="23" t="s">
        <v>64</v>
      </c>
      <c r="E19" s="24">
        <v>6</v>
      </c>
      <c r="F19" s="24"/>
      <c r="G19" s="24"/>
      <c r="H19" s="19"/>
    </row>
    <row r="20" spans="2:8" ht="20.25">
      <c r="B20" s="69" t="s">
        <v>66</v>
      </c>
      <c r="C20" s="69"/>
      <c r="D20" s="69"/>
      <c r="E20" s="69"/>
      <c r="F20" s="69"/>
      <c r="G20" s="69"/>
      <c r="H20" s="19"/>
    </row>
    <row r="21" spans="2:8" ht="40.5">
      <c r="B21" s="21">
        <f>B19+1</f>
        <v>9</v>
      </c>
      <c r="C21" s="22" t="s">
        <v>152</v>
      </c>
      <c r="D21" s="23" t="s">
        <v>67</v>
      </c>
      <c r="E21" s="24">
        <v>1182</v>
      </c>
      <c r="F21" s="24"/>
      <c r="G21" s="24"/>
      <c r="H21" s="19"/>
    </row>
    <row r="22" spans="2:8" ht="40.5">
      <c r="B22" s="21">
        <f t="shared" si="0"/>
        <v>10</v>
      </c>
      <c r="C22" s="22" t="s">
        <v>153</v>
      </c>
      <c r="D22" s="23" t="s">
        <v>67</v>
      </c>
      <c r="E22" s="24">
        <v>2530</v>
      </c>
      <c r="F22" s="24"/>
      <c r="G22" s="24"/>
      <c r="H22" s="19"/>
    </row>
    <row r="23" spans="2:8" ht="40.5">
      <c r="B23" s="21">
        <f t="shared" si="0"/>
        <v>11</v>
      </c>
      <c r="C23" s="22" t="s">
        <v>154</v>
      </c>
      <c r="D23" s="23" t="s">
        <v>67</v>
      </c>
      <c r="E23" s="24">
        <v>2099</v>
      </c>
      <c r="F23" s="24"/>
      <c r="G23" s="24"/>
      <c r="H23" s="19"/>
    </row>
    <row r="24" spans="2:8" ht="40.5">
      <c r="B24" s="21">
        <f t="shared" si="0"/>
        <v>12</v>
      </c>
      <c r="C24" s="22" t="s">
        <v>155</v>
      </c>
      <c r="D24" s="23" t="s">
        <v>67</v>
      </c>
      <c r="E24" s="24">
        <v>3779</v>
      </c>
      <c r="F24" s="24"/>
      <c r="G24" s="24"/>
      <c r="H24" s="19"/>
    </row>
    <row r="25" spans="2:8" ht="40.5">
      <c r="B25" s="21">
        <f t="shared" si="0"/>
        <v>13</v>
      </c>
      <c r="C25" s="22" t="s">
        <v>41</v>
      </c>
      <c r="D25" s="23" t="s">
        <v>67</v>
      </c>
      <c r="E25" s="24">
        <v>7643</v>
      </c>
      <c r="F25" s="24"/>
      <c r="G25" s="24"/>
      <c r="H25" s="19"/>
    </row>
    <row r="26" spans="2:8" ht="40.5">
      <c r="B26" s="21">
        <f t="shared" si="0"/>
        <v>14</v>
      </c>
      <c r="C26" s="22" t="s">
        <v>42</v>
      </c>
      <c r="D26" s="23" t="s">
        <v>67</v>
      </c>
      <c r="E26" s="24">
        <v>34</v>
      </c>
      <c r="F26" s="24"/>
      <c r="G26" s="24"/>
      <c r="H26" s="19"/>
    </row>
    <row r="27" spans="2:8" ht="40.5">
      <c r="B27" s="21">
        <f t="shared" si="0"/>
        <v>15</v>
      </c>
      <c r="C27" s="22" t="s">
        <v>156</v>
      </c>
      <c r="D27" s="23" t="s">
        <v>67</v>
      </c>
      <c r="E27" s="24">
        <v>444</v>
      </c>
      <c r="F27" s="24"/>
      <c r="G27" s="24"/>
      <c r="H27" s="19"/>
    </row>
    <row r="28" spans="2:8" ht="40.5">
      <c r="B28" s="21">
        <f t="shared" si="0"/>
        <v>16</v>
      </c>
      <c r="C28" s="22" t="s">
        <v>43</v>
      </c>
      <c r="D28" s="23" t="s">
        <v>67</v>
      </c>
      <c r="E28" s="24">
        <v>954</v>
      </c>
      <c r="F28" s="24"/>
      <c r="G28" s="24"/>
      <c r="H28" s="19"/>
    </row>
    <row r="29" spans="2:8" ht="40.5">
      <c r="B29" s="21">
        <f t="shared" si="0"/>
        <v>17</v>
      </c>
      <c r="C29" s="22" t="s">
        <v>55</v>
      </c>
      <c r="D29" s="23" t="s">
        <v>67</v>
      </c>
      <c r="E29" s="24">
        <v>186</v>
      </c>
      <c r="F29" s="24"/>
      <c r="G29" s="24"/>
      <c r="H29" s="19"/>
    </row>
    <row r="30" spans="2:8" ht="40.5">
      <c r="B30" s="21">
        <f t="shared" si="0"/>
        <v>18</v>
      </c>
      <c r="C30" s="22" t="s">
        <v>56</v>
      </c>
      <c r="D30" s="23" t="s">
        <v>67</v>
      </c>
      <c r="E30" s="24">
        <v>1661</v>
      </c>
      <c r="F30" s="24"/>
      <c r="G30" s="24"/>
      <c r="H30" s="19"/>
    </row>
    <row r="31" spans="2:8" ht="40.5">
      <c r="B31" s="21">
        <f t="shared" si="0"/>
        <v>19</v>
      </c>
      <c r="C31" s="22" t="s">
        <v>40</v>
      </c>
      <c r="D31" s="23" t="s">
        <v>68</v>
      </c>
      <c r="E31" s="24">
        <v>1751</v>
      </c>
      <c r="F31" s="24"/>
      <c r="G31" s="24"/>
      <c r="H31" s="19"/>
    </row>
    <row r="32" spans="2:8" ht="40.5">
      <c r="B32" s="21">
        <f t="shared" si="0"/>
        <v>20</v>
      </c>
      <c r="C32" s="22" t="s">
        <v>57</v>
      </c>
      <c r="D32" s="23" t="s">
        <v>68</v>
      </c>
      <c r="E32" s="24">
        <v>1019</v>
      </c>
      <c r="F32" s="24"/>
      <c r="G32" s="24"/>
      <c r="H32" s="19"/>
    </row>
    <row r="33" spans="2:8" ht="20.25">
      <c r="B33" s="21">
        <f t="shared" si="0"/>
        <v>21</v>
      </c>
      <c r="C33" s="22" t="s">
        <v>157</v>
      </c>
      <c r="D33" s="23" t="s">
        <v>67</v>
      </c>
      <c r="E33" s="24">
        <v>195</v>
      </c>
      <c r="F33" s="24"/>
      <c r="G33" s="24"/>
      <c r="H33" s="19"/>
    </row>
    <row r="34" spans="2:8" ht="40.5">
      <c r="B34" s="21">
        <f t="shared" si="0"/>
        <v>22</v>
      </c>
      <c r="C34" s="22" t="s">
        <v>158</v>
      </c>
      <c r="D34" s="23" t="s">
        <v>37</v>
      </c>
      <c r="E34" s="24">
        <v>2</v>
      </c>
      <c r="F34" s="24"/>
      <c r="G34" s="24"/>
      <c r="H34" s="19"/>
    </row>
    <row r="35" spans="2:8" ht="40.5">
      <c r="B35" s="21">
        <f t="shared" si="0"/>
        <v>23</v>
      </c>
      <c r="C35" s="22" t="s">
        <v>159</v>
      </c>
      <c r="D35" s="23" t="s">
        <v>63</v>
      </c>
      <c r="E35" s="24">
        <v>0.03</v>
      </c>
      <c r="F35" s="24"/>
      <c r="G35" s="24"/>
      <c r="H35" s="19"/>
    </row>
    <row r="36" spans="2:8" ht="40.5">
      <c r="B36" s="21">
        <f t="shared" si="0"/>
        <v>24</v>
      </c>
      <c r="C36" s="22" t="s">
        <v>160</v>
      </c>
      <c r="D36" s="27" t="s">
        <v>71</v>
      </c>
      <c r="E36" s="24">
        <v>168</v>
      </c>
      <c r="F36" s="24"/>
      <c r="G36" s="24"/>
      <c r="H36" s="19"/>
    </row>
    <row r="37" spans="2:8" ht="33.75" customHeight="1">
      <c r="B37" s="21">
        <f t="shared" si="0"/>
        <v>25</v>
      </c>
      <c r="C37" s="22" t="s">
        <v>456</v>
      </c>
      <c r="D37" s="23" t="s">
        <v>68</v>
      </c>
      <c r="E37" s="24">
        <v>742</v>
      </c>
      <c r="F37" s="24"/>
      <c r="G37" s="24"/>
      <c r="H37" s="19"/>
    </row>
    <row r="38" spans="2:8" ht="40.5">
      <c r="B38" s="21">
        <f t="shared" si="0"/>
        <v>26</v>
      </c>
      <c r="C38" s="22" t="s">
        <v>58</v>
      </c>
      <c r="D38" s="23" t="s">
        <v>69</v>
      </c>
      <c r="E38" s="24">
        <v>30</v>
      </c>
      <c r="F38" s="24"/>
      <c r="G38" s="24"/>
      <c r="H38" s="19"/>
    </row>
    <row r="39" spans="2:8" ht="20.25">
      <c r="B39" s="21">
        <f t="shared" si="0"/>
        <v>27</v>
      </c>
      <c r="C39" s="22" t="s">
        <v>59</v>
      </c>
      <c r="D39" s="23" t="s">
        <v>64</v>
      </c>
      <c r="E39" s="24">
        <v>30</v>
      </c>
      <c r="F39" s="24"/>
      <c r="G39" s="24"/>
      <c r="H39" s="19"/>
    </row>
    <row r="40" spans="2:8" ht="20.25">
      <c r="B40" s="85" t="s">
        <v>70</v>
      </c>
      <c r="C40" s="85"/>
      <c r="D40" s="85"/>
      <c r="E40" s="85"/>
      <c r="F40" s="85"/>
      <c r="G40" s="85"/>
      <c r="H40" s="19"/>
    </row>
    <row r="41" spans="2:8" ht="40.5">
      <c r="B41" s="21">
        <f>B39+1</f>
        <v>28</v>
      </c>
      <c r="C41" s="22" t="s">
        <v>345</v>
      </c>
      <c r="D41" s="27" t="s">
        <v>67</v>
      </c>
      <c r="E41" s="24">
        <v>7511</v>
      </c>
      <c r="F41" s="24"/>
      <c r="G41" s="24"/>
      <c r="H41" s="19"/>
    </row>
    <row r="42" spans="2:8" ht="40.5" customHeight="1">
      <c r="B42" s="21">
        <f aca="true" t="shared" si="1" ref="B42:B50">B41+1</f>
        <v>29</v>
      </c>
      <c r="C42" s="22" t="s">
        <v>228</v>
      </c>
      <c r="D42" s="27" t="s">
        <v>71</v>
      </c>
      <c r="E42" s="24">
        <v>92767</v>
      </c>
      <c r="F42" s="24"/>
      <c r="G42" s="24"/>
      <c r="H42" s="19"/>
    </row>
    <row r="43" spans="2:8" ht="40.5">
      <c r="B43" s="21">
        <f t="shared" si="1"/>
        <v>30</v>
      </c>
      <c r="C43" s="22" t="s">
        <v>161</v>
      </c>
      <c r="D43" s="27" t="s">
        <v>71</v>
      </c>
      <c r="E43" s="24">
        <v>22994</v>
      </c>
      <c r="F43" s="24"/>
      <c r="G43" s="24"/>
      <c r="H43" s="19"/>
    </row>
    <row r="44" spans="2:8" ht="20.25">
      <c r="B44" s="21">
        <f t="shared" si="1"/>
        <v>31</v>
      </c>
      <c r="C44" s="22" t="s">
        <v>162</v>
      </c>
      <c r="D44" s="27" t="s">
        <v>67</v>
      </c>
      <c r="E44" s="24">
        <v>58055</v>
      </c>
      <c r="F44" s="24"/>
      <c r="G44" s="24"/>
      <c r="H44" s="19"/>
    </row>
    <row r="45" spans="2:8" ht="20.25">
      <c r="B45" s="21">
        <f t="shared" si="1"/>
        <v>32</v>
      </c>
      <c r="C45" s="22" t="s">
        <v>163</v>
      </c>
      <c r="D45" s="27" t="s">
        <v>67</v>
      </c>
      <c r="E45" s="24">
        <v>18256</v>
      </c>
      <c r="F45" s="24"/>
      <c r="G45" s="24"/>
      <c r="H45" s="19"/>
    </row>
    <row r="46" spans="2:8" ht="20.25">
      <c r="B46" s="21">
        <f t="shared" si="1"/>
        <v>33</v>
      </c>
      <c r="C46" s="22" t="s">
        <v>164</v>
      </c>
      <c r="D46" s="27" t="s">
        <v>67</v>
      </c>
      <c r="E46" s="24">
        <v>8665</v>
      </c>
      <c r="F46" s="24"/>
      <c r="G46" s="24"/>
      <c r="H46" s="19"/>
    </row>
    <row r="47" spans="2:8" ht="20.25">
      <c r="B47" s="21">
        <f t="shared" si="1"/>
        <v>34</v>
      </c>
      <c r="C47" s="22" t="s">
        <v>24</v>
      </c>
      <c r="D47" s="27" t="s">
        <v>67</v>
      </c>
      <c r="E47" s="24">
        <v>8621</v>
      </c>
      <c r="F47" s="24"/>
      <c r="G47" s="24"/>
      <c r="H47" s="19"/>
    </row>
    <row r="48" spans="2:8" ht="40.5">
      <c r="B48" s="21">
        <f t="shared" si="1"/>
        <v>35</v>
      </c>
      <c r="C48" s="22" t="s">
        <v>229</v>
      </c>
      <c r="D48" s="27" t="s">
        <v>71</v>
      </c>
      <c r="E48" s="24">
        <v>45722</v>
      </c>
      <c r="F48" s="24"/>
      <c r="G48" s="24"/>
      <c r="H48" s="19"/>
    </row>
    <row r="49" spans="2:8" ht="40.5">
      <c r="B49" s="21">
        <f t="shared" si="1"/>
        <v>36</v>
      </c>
      <c r="C49" s="22" t="s">
        <v>60</v>
      </c>
      <c r="D49" s="27" t="s">
        <v>71</v>
      </c>
      <c r="E49" s="24">
        <v>45722</v>
      </c>
      <c r="F49" s="24"/>
      <c r="G49" s="24"/>
      <c r="H49" s="19"/>
    </row>
    <row r="50" spans="2:8" ht="20.25">
      <c r="B50" s="21">
        <f t="shared" si="1"/>
        <v>37</v>
      </c>
      <c r="C50" s="22" t="s">
        <v>165</v>
      </c>
      <c r="D50" s="27" t="s">
        <v>71</v>
      </c>
      <c r="E50" s="24">
        <v>22944</v>
      </c>
      <c r="F50" s="24"/>
      <c r="G50" s="24"/>
      <c r="H50" s="19"/>
    </row>
    <row r="51" spans="2:8" ht="24.75" customHeight="1">
      <c r="B51" s="85" t="s">
        <v>72</v>
      </c>
      <c r="C51" s="85"/>
      <c r="D51" s="85"/>
      <c r="E51" s="85"/>
      <c r="F51" s="85"/>
      <c r="G51" s="85"/>
      <c r="H51" s="19"/>
    </row>
    <row r="52" spans="2:8" ht="40.5">
      <c r="B52" s="21">
        <f>B50+1</f>
        <v>38</v>
      </c>
      <c r="C52" s="22" t="s">
        <v>166</v>
      </c>
      <c r="D52" s="27" t="s">
        <v>67</v>
      </c>
      <c r="E52" s="24">
        <v>32659</v>
      </c>
      <c r="F52" s="24"/>
      <c r="G52" s="24"/>
      <c r="H52" s="19"/>
    </row>
    <row r="53" spans="2:8" ht="40.5">
      <c r="B53" s="21">
        <f aca="true" t="shared" si="2" ref="B53:B63">B52+1</f>
        <v>39</v>
      </c>
      <c r="C53" s="22" t="s">
        <v>167</v>
      </c>
      <c r="D53" s="27" t="s">
        <v>67</v>
      </c>
      <c r="E53" s="24">
        <v>22166</v>
      </c>
      <c r="F53" s="24"/>
      <c r="G53" s="24"/>
      <c r="H53" s="19"/>
    </row>
    <row r="54" spans="2:8" ht="40.5">
      <c r="B54" s="21">
        <f t="shared" si="2"/>
        <v>40</v>
      </c>
      <c r="C54" s="22" t="s">
        <v>168</v>
      </c>
      <c r="D54" s="27" t="s">
        <v>67</v>
      </c>
      <c r="E54" s="24">
        <v>7490</v>
      </c>
      <c r="F54" s="24"/>
      <c r="G54" s="24"/>
      <c r="H54" s="19"/>
    </row>
    <row r="55" spans="2:8" ht="40.5">
      <c r="B55" s="21">
        <f t="shared" si="2"/>
        <v>41</v>
      </c>
      <c r="C55" s="22" t="s">
        <v>169</v>
      </c>
      <c r="D55" s="27" t="s">
        <v>67</v>
      </c>
      <c r="E55" s="24">
        <v>3003</v>
      </c>
      <c r="F55" s="24"/>
      <c r="G55" s="24"/>
      <c r="H55" s="19"/>
    </row>
    <row r="56" spans="2:8" ht="40.5">
      <c r="B56" s="21">
        <f t="shared" si="2"/>
        <v>42</v>
      </c>
      <c r="C56" s="22" t="s">
        <v>170</v>
      </c>
      <c r="D56" s="27" t="s">
        <v>67</v>
      </c>
      <c r="E56" s="24">
        <v>20734</v>
      </c>
      <c r="F56" s="24"/>
      <c r="G56" s="24"/>
      <c r="H56" s="19"/>
    </row>
    <row r="57" spans="2:8" ht="40.5">
      <c r="B57" s="21">
        <f t="shared" si="2"/>
        <v>43</v>
      </c>
      <c r="C57" s="22" t="s">
        <v>171</v>
      </c>
      <c r="D57" s="27" t="s">
        <v>67</v>
      </c>
      <c r="E57" s="24">
        <v>803</v>
      </c>
      <c r="F57" s="24"/>
      <c r="G57" s="24"/>
      <c r="H57" s="19"/>
    </row>
    <row r="58" spans="2:8" ht="40.5">
      <c r="B58" s="21">
        <f t="shared" si="2"/>
        <v>44</v>
      </c>
      <c r="C58" s="22" t="s">
        <v>172</v>
      </c>
      <c r="D58" s="27" t="s">
        <v>67</v>
      </c>
      <c r="E58" s="24">
        <v>3003</v>
      </c>
      <c r="F58" s="24"/>
      <c r="G58" s="24"/>
      <c r="H58" s="19"/>
    </row>
    <row r="59" spans="2:8" ht="20.25">
      <c r="B59" s="21">
        <f t="shared" si="2"/>
        <v>45</v>
      </c>
      <c r="C59" s="22" t="s">
        <v>173</v>
      </c>
      <c r="D59" s="27" t="s">
        <v>67</v>
      </c>
      <c r="E59" s="24">
        <v>15883</v>
      </c>
      <c r="F59" s="24"/>
      <c r="G59" s="24"/>
      <c r="H59" s="19"/>
    </row>
    <row r="60" spans="2:8" ht="20.25">
      <c r="B60" s="21">
        <f t="shared" si="2"/>
        <v>46</v>
      </c>
      <c r="C60" s="22" t="s">
        <v>174</v>
      </c>
      <c r="D60" s="27" t="s">
        <v>67</v>
      </c>
      <c r="E60" s="24">
        <v>2826</v>
      </c>
      <c r="F60" s="24"/>
      <c r="G60" s="24"/>
      <c r="H60" s="19"/>
    </row>
    <row r="61" spans="2:8" ht="40.5">
      <c r="B61" s="21">
        <f t="shared" si="2"/>
        <v>47</v>
      </c>
      <c r="C61" s="22" t="s">
        <v>32</v>
      </c>
      <c r="D61" s="27" t="s">
        <v>67</v>
      </c>
      <c r="E61" s="24">
        <v>629</v>
      </c>
      <c r="F61" s="24"/>
      <c r="G61" s="24"/>
      <c r="H61" s="19"/>
    </row>
    <row r="62" spans="2:8" ht="20.25">
      <c r="B62" s="21">
        <f t="shared" si="2"/>
        <v>48</v>
      </c>
      <c r="C62" s="22" t="s">
        <v>175</v>
      </c>
      <c r="D62" s="27" t="s">
        <v>68</v>
      </c>
      <c r="E62" s="24">
        <v>29</v>
      </c>
      <c r="F62" s="24"/>
      <c r="G62" s="24"/>
      <c r="H62" s="19"/>
    </row>
    <row r="63" spans="2:8" ht="20.25">
      <c r="B63" s="21">
        <f t="shared" si="2"/>
        <v>49</v>
      </c>
      <c r="C63" s="22" t="s">
        <v>176</v>
      </c>
      <c r="D63" s="27" t="s">
        <v>68</v>
      </c>
      <c r="E63" s="24">
        <v>80</v>
      </c>
      <c r="F63" s="24"/>
      <c r="G63" s="24"/>
      <c r="H63" s="19"/>
    </row>
    <row r="64" spans="2:8" ht="24.75" customHeight="1">
      <c r="B64" s="85" t="s">
        <v>33</v>
      </c>
      <c r="C64" s="85"/>
      <c r="D64" s="85"/>
      <c r="E64" s="85"/>
      <c r="F64" s="85"/>
      <c r="G64" s="85"/>
      <c r="H64" s="19"/>
    </row>
    <row r="65" spans="2:8" ht="40.5">
      <c r="B65" s="21">
        <f>B63+1</f>
        <v>50</v>
      </c>
      <c r="C65" s="22" t="s">
        <v>34</v>
      </c>
      <c r="D65" s="27" t="s">
        <v>67</v>
      </c>
      <c r="E65" s="24">
        <v>62202</v>
      </c>
      <c r="F65" s="24"/>
      <c r="G65" s="24"/>
      <c r="H65" s="19"/>
    </row>
    <row r="66" spans="2:8" ht="20.25">
      <c r="B66" s="21">
        <f aca="true" t="shared" si="3" ref="B66:B74">B65+1</f>
        <v>51</v>
      </c>
      <c r="C66" s="22" t="s">
        <v>35</v>
      </c>
      <c r="D66" s="27" t="s">
        <v>67</v>
      </c>
      <c r="E66" s="24">
        <v>62202</v>
      </c>
      <c r="F66" s="24"/>
      <c r="G66" s="24"/>
      <c r="H66" s="19"/>
    </row>
    <row r="67" spans="2:8" ht="40.5">
      <c r="B67" s="21">
        <f t="shared" si="3"/>
        <v>52</v>
      </c>
      <c r="C67" s="22" t="s">
        <v>177</v>
      </c>
      <c r="D67" s="27" t="s">
        <v>67</v>
      </c>
      <c r="E67" s="24">
        <v>11956</v>
      </c>
      <c r="F67" s="24"/>
      <c r="G67" s="24"/>
      <c r="H67" s="19"/>
    </row>
    <row r="68" spans="2:8" ht="40.5">
      <c r="B68" s="21">
        <f t="shared" si="3"/>
        <v>53</v>
      </c>
      <c r="C68" s="22" t="s">
        <v>178</v>
      </c>
      <c r="D68" s="27" t="s">
        <v>67</v>
      </c>
      <c r="E68" s="24">
        <v>1875</v>
      </c>
      <c r="F68" s="24"/>
      <c r="G68" s="24"/>
      <c r="H68" s="19"/>
    </row>
    <row r="69" spans="2:8" ht="40.5">
      <c r="B69" s="21">
        <f t="shared" si="3"/>
        <v>54</v>
      </c>
      <c r="C69" s="49" t="s">
        <v>179</v>
      </c>
      <c r="D69" s="27" t="s">
        <v>67</v>
      </c>
      <c r="E69" s="24">
        <v>11956</v>
      </c>
      <c r="F69" s="24"/>
      <c r="G69" s="24"/>
      <c r="H69" s="19"/>
    </row>
    <row r="70" spans="2:8" ht="40.5">
      <c r="B70" s="21">
        <f t="shared" si="3"/>
        <v>55</v>
      </c>
      <c r="C70" s="22" t="s">
        <v>180</v>
      </c>
      <c r="D70" s="27" t="s">
        <v>67</v>
      </c>
      <c r="E70" s="24">
        <v>1109</v>
      </c>
      <c r="F70" s="24"/>
      <c r="G70" s="24"/>
      <c r="H70" s="19"/>
    </row>
    <row r="71" spans="2:8" ht="40.5">
      <c r="B71" s="21">
        <f t="shared" si="3"/>
        <v>56</v>
      </c>
      <c r="C71" s="22" t="s">
        <v>181</v>
      </c>
      <c r="D71" s="27" t="s">
        <v>67</v>
      </c>
      <c r="E71" s="24">
        <v>1388</v>
      </c>
      <c r="F71" s="24"/>
      <c r="G71" s="24"/>
      <c r="H71" s="19"/>
    </row>
    <row r="72" spans="2:8" ht="40.5">
      <c r="B72" s="21">
        <f t="shared" si="3"/>
        <v>57</v>
      </c>
      <c r="C72" s="22" t="s">
        <v>187</v>
      </c>
      <c r="D72" s="27" t="s">
        <v>67</v>
      </c>
      <c r="E72" s="24">
        <v>7490</v>
      </c>
      <c r="F72" s="24"/>
      <c r="G72" s="24"/>
      <c r="H72" s="19"/>
    </row>
    <row r="73" spans="2:8" ht="40.5">
      <c r="B73" s="21">
        <f t="shared" si="3"/>
        <v>58</v>
      </c>
      <c r="C73" s="22" t="s">
        <v>188</v>
      </c>
      <c r="D73" s="27" t="s">
        <v>67</v>
      </c>
      <c r="E73" s="24">
        <v>802</v>
      </c>
      <c r="F73" s="24"/>
      <c r="G73" s="24"/>
      <c r="H73" s="19"/>
    </row>
    <row r="74" spans="2:8" ht="60.75">
      <c r="B74" s="21">
        <f t="shared" si="3"/>
        <v>59</v>
      </c>
      <c r="C74" s="22" t="s">
        <v>189</v>
      </c>
      <c r="D74" s="27" t="s">
        <v>67</v>
      </c>
      <c r="E74" s="24">
        <v>629</v>
      </c>
      <c r="F74" s="24"/>
      <c r="G74" s="24"/>
      <c r="H74" s="19"/>
    </row>
    <row r="75" spans="2:8" ht="61.5" customHeight="1">
      <c r="B75" s="21">
        <f>B74+1</f>
        <v>60</v>
      </c>
      <c r="C75" s="22" t="s">
        <v>182</v>
      </c>
      <c r="D75" s="27" t="s">
        <v>67</v>
      </c>
      <c r="E75" s="24">
        <v>220</v>
      </c>
      <c r="F75" s="28"/>
      <c r="G75" s="29"/>
      <c r="H75" s="19"/>
    </row>
    <row r="76" spans="2:8" ht="24.75" customHeight="1">
      <c r="B76" s="85" t="s">
        <v>36</v>
      </c>
      <c r="C76" s="85"/>
      <c r="D76" s="85"/>
      <c r="E76" s="85"/>
      <c r="F76" s="85"/>
      <c r="G76" s="85"/>
      <c r="H76" s="19"/>
    </row>
    <row r="77" spans="2:8" ht="42" customHeight="1">
      <c r="B77" s="21">
        <f>B75+1</f>
        <v>61</v>
      </c>
      <c r="C77" s="22" t="s">
        <v>190</v>
      </c>
      <c r="D77" s="27" t="s">
        <v>68</v>
      </c>
      <c r="E77" s="24">
        <v>6225</v>
      </c>
      <c r="F77" s="24"/>
      <c r="G77" s="24"/>
      <c r="H77" s="19"/>
    </row>
    <row r="78" spans="2:8" ht="20.25" customHeight="1">
      <c r="B78" s="21">
        <f aca="true" t="shared" si="4" ref="B78:B88">B77+1</f>
        <v>62</v>
      </c>
      <c r="C78" s="22" t="s">
        <v>191</v>
      </c>
      <c r="D78" s="27" t="s">
        <v>68</v>
      </c>
      <c r="E78" s="24">
        <v>2491</v>
      </c>
      <c r="F78" s="24"/>
      <c r="G78" s="24"/>
      <c r="H78" s="19"/>
    </row>
    <row r="79" spans="2:8" ht="20.25">
      <c r="B79" s="21">
        <f t="shared" si="4"/>
        <v>63</v>
      </c>
      <c r="C79" s="22" t="s">
        <v>192</v>
      </c>
      <c r="D79" s="27" t="s">
        <v>68</v>
      </c>
      <c r="E79" s="24">
        <v>8418</v>
      </c>
      <c r="F79" s="24"/>
      <c r="G79" s="24"/>
      <c r="H79" s="19"/>
    </row>
    <row r="80" spans="2:8" ht="40.5">
      <c r="B80" s="21">
        <f t="shared" si="4"/>
        <v>64</v>
      </c>
      <c r="C80" s="22" t="s">
        <v>193</v>
      </c>
      <c r="D80" s="27" t="s">
        <v>71</v>
      </c>
      <c r="E80" s="24">
        <v>1113</v>
      </c>
      <c r="F80" s="24"/>
      <c r="G80" s="24"/>
      <c r="H80" s="19"/>
    </row>
    <row r="81" spans="2:8" ht="42" customHeight="1">
      <c r="B81" s="21">
        <f t="shared" si="4"/>
        <v>65</v>
      </c>
      <c r="C81" s="22" t="s">
        <v>194</v>
      </c>
      <c r="D81" s="27" t="s">
        <v>68</v>
      </c>
      <c r="E81" s="24">
        <v>328</v>
      </c>
      <c r="F81" s="24"/>
      <c r="G81" s="24"/>
      <c r="H81" s="19"/>
    </row>
    <row r="82" spans="2:8" ht="42" customHeight="1">
      <c r="B82" s="21">
        <f t="shared" si="4"/>
        <v>66</v>
      </c>
      <c r="C82" s="22" t="s">
        <v>195</v>
      </c>
      <c r="D82" s="27" t="s">
        <v>68</v>
      </c>
      <c r="E82" s="24">
        <v>9</v>
      </c>
      <c r="F82" s="24"/>
      <c r="G82" s="24"/>
      <c r="H82" s="19"/>
    </row>
    <row r="83" spans="2:8" ht="42" customHeight="1">
      <c r="B83" s="21">
        <f t="shared" si="4"/>
        <v>67</v>
      </c>
      <c r="C83" s="22" t="s">
        <v>196</v>
      </c>
      <c r="D83" s="27" t="s">
        <v>69</v>
      </c>
      <c r="E83" s="24">
        <v>1</v>
      </c>
      <c r="F83" s="24"/>
      <c r="G83" s="24"/>
      <c r="H83" s="19"/>
    </row>
    <row r="84" spans="2:8" ht="42" customHeight="1">
      <c r="B84" s="21">
        <f t="shared" si="4"/>
        <v>68</v>
      </c>
      <c r="C84" s="22" t="s">
        <v>197</v>
      </c>
      <c r="D84" s="27" t="s">
        <v>64</v>
      </c>
      <c r="E84" s="24">
        <v>1</v>
      </c>
      <c r="F84" s="24"/>
      <c r="G84" s="24"/>
      <c r="H84" s="19"/>
    </row>
    <row r="85" spans="2:8" ht="20.25">
      <c r="B85" s="21">
        <f t="shared" si="4"/>
        <v>69</v>
      </c>
      <c r="C85" s="22" t="s">
        <v>151</v>
      </c>
      <c r="D85" s="27" t="s">
        <v>68</v>
      </c>
      <c r="E85" s="24">
        <v>217</v>
      </c>
      <c r="F85" s="24"/>
      <c r="G85" s="24"/>
      <c r="H85" s="19"/>
    </row>
    <row r="86" spans="2:8" ht="20.25">
      <c r="B86" s="21">
        <f t="shared" si="4"/>
        <v>70</v>
      </c>
      <c r="C86" s="22" t="s">
        <v>198</v>
      </c>
      <c r="D86" s="27" t="s">
        <v>68</v>
      </c>
      <c r="E86" s="24">
        <v>214</v>
      </c>
      <c r="F86" s="24"/>
      <c r="G86" s="24"/>
      <c r="H86" s="19"/>
    </row>
    <row r="87" spans="2:8" ht="42" customHeight="1">
      <c r="B87" s="21">
        <f t="shared" si="4"/>
        <v>71</v>
      </c>
      <c r="C87" s="22" t="s">
        <v>199</v>
      </c>
      <c r="D87" s="27" t="s">
        <v>68</v>
      </c>
      <c r="E87" s="24">
        <v>32</v>
      </c>
      <c r="F87" s="24"/>
      <c r="G87" s="24"/>
      <c r="H87" s="19"/>
    </row>
    <row r="88" spans="2:8" ht="20.25">
      <c r="B88" s="21">
        <f t="shared" si="4"/>
        <v>72</v>
      </c>
      <c r="C88" s="22" t="s">
        <v>200</v>
      </c>
      <c r="D88" s="27" t="s">
        <v>37</v>
      </c>
      <c r="E88" s="24">
        <v>5</v>
      </c>
      <c r="F88" s="24"/>
      <c r="G88" s="24"/>
      <c r="H88" s="19"/>
    </row>
    <row r="89" spans="2:8" ht="24.75" customHeight="1">
      <c r="B89" s="85" t="s">
        <v>38</v>
      </c>
      <c r="C89" s="85"/>
      <c r="D89" s="85"/>
      <c r="E89" s="85"/>
      <c r="F89" s="85"/>
      <c r="G89" s="85"/>
      <c r="H89" s="19"/>
    </row>
    <row r="90" spans="2:8" ht="24.75" customHeight="1">
      <c r="B90" s="21">
        <v>73</v>
      </c>
      <c r="C90" s="22" t="s">
        <v>75</v>
      </c>
      <c r="D90" s="27" t="s">
        <v>67</v>
      </c>
      <c r="E90" s="24">
        <v>200</v>
      </c>
      <c r="F90" s="24"/>
      <c r="G90" s="24"/>
      <c r="H90" s="19"/>
    </row>
    <row r="91" spans="2:8" ht="60.75">
      <c r="B91" s="21">
        <v>74</v>
      </c>
      <c r="C91" s="22" t="s">
        <v>201</v>
      </c>
      <c r="D91" s="27" t="s">
        <v>67</v>
      </c>
      <c r="E91" s="24">
        <v>143</v>
      </c>
      <c r="F91" s="24"/>
      <c r="G91" s="24"/>
      <c r="H91" s="19"/>
    </row>
    <row r="92" spans="2:8" ht="60.75">
      <c r="B92" s="21">
        <f aca="true" t="shared" si="5" ref="B92:B97">B91+1</f>
        <v>75</v>
      </c>
      <c r="C92" s="22" t="s">
        <v>202</v>
      </c>
      <c r="D92" s="27" t="s">
        <v>67</v>
      </c>
      <c r="E92" s="24">
        <v>126</v>
      </c>
      <c r="F92" s="24"/>
      <c r="G92" s="24"/>
      <c r="H92" s="19"/>
    </row>
    <row r="93" spans="2:8" ht="60.75">
      <c r="B93" s="21">
        <f t="shared" si="5"/>
        <v>76</v>
      </c>
      <c r="C93" s="22" t="s">
        <v>203</v>
      </c>
      <c r="D93" s="27" t="s">
        <v>67</v>
      </c>
      <c r="E93" s="24">
        <v>1020</v>
      </c>
      <c r="F93" s="24"/>
      <c r="G93" s="24"/>
      <c r="H93" s="19"/>
    </row>
    <row r="94" spans="2:8" ht="20.25">
      <c r="B94" s="21">
        <v>77</v>
      </c>
      <c r="C94" s="22" t="s">
        <v>73</v>
      </c>
      <c r="D94" s="27" t="s">
        <v>67</v>
      </c>
      <c r="E94" s="24">
        <v>140</v>
      </c>
      <c r="F94" s="24"/>
      <c r="G94" s="24"/>
      <c r="H94" s="19"/>
    </row>
    <row r="95" spans="2:8" ht="40.5">
      <c r="B95" s="21">
        <v>78</v>
      </c>
      <c r="C95" s="22" t="s">
        <v>204</v>
      </c>
      <c r="D95" s="27" t="s">
        <v>67</v>
      </c>
      <c r="E95" s="24">
        <v>188</v>
      </c>
      <c r="F95" s="24"/>
      <c r="G95" s="24"/>
      <c r="H95" s="19"/>
    </row>
    <row r="96" spans="2:8" ht="20.25">
      <c r="B96" s="21">
        <f t="shared" si="5"/>
        <v>79</v>
      </c>
      <c r="C96" s="22" t="s">
        <v>205</v>
      </c>
      <c r="D96" s="27" t="s">
        <v>64</v>
      </c>
      <c r="E96" s="24">
        <v>141</v>
      </c>
      <c r="F96" s="24"/>
      <c r="G96" s="24"/>
      <c r="H96" s="19"/>
    </row>
    <row r="97" spans="2:8" ht="40.5">
      <c r="B97" s="21">
        <f t="shared" si="5"/>
        <v>80</v>
      </c>
      <c r="C97" s="22" t="s">
        <v>23</v>
      </c>
      <c r="D97" s="27" t="s">
        <v>64</v>
      </c>
      <c r="E97" s="24">
        <v>166</v>
      </c>
      <c r="F97" s="24"/>
      <c r="G97" s="24"/>
      <c r="H97" s="19"/>
    </row>
    <row r="98" spans="2:8" ht="20.25">
      <c r="B98" s="21">
        <v>81</v>
      </c>
      <c r="C98" s="22" t="s">
        <v>74</v>
      </c>
      <c r="D98" s="27" t="s">
        <v>64</v>
      </c>
      <c r="E98" s="24">
        <v>2</v>
      </c>
      <c r="F98" s="24"/>
      <c r="G98" s="24"/>
      <c r="H98" s="19"/>
    </row>
    <row r="99" spans="2:8" ht="20.25">
      <c r="B99" s="21">
        <v>82</v>
      </c>
      <c r="C99" s="22" t="s">
        <v>206</v>
      </c>
      <c r="D99" s="27" t="s">
        <v>69</v>
      </c>
      <c r="E99" s="24">
        <v>16</v>
      </c>
      <c r="F99" s="24"/>
      <c r="G99" s="24"/>
      <c r="H99" s="19"/>
    </row>
    <row r="100" spans="2:7" ht="20.25">
      <c r="B100" s="85" t="s">
        <v>207</v>
      </c>
      <c r="C100" s="85"/>
      <c r="D100" s="85"/>
      <c r="E100" s="85"/>
      <c r="F100" s="85"/>
      <c r="G100" s="85"/>
    </row>
    <row r="101" spans="2:8" ht="40.5">
      <c r="B101" s="21">
        <f>B99+1</f>
        <v>83</v>
      </c>
      <c r="C101" s="22" t="s">
        <v>208</v>
      </c>
      <c r="D101" s="27" t="s">
        <v>71</v>
      </c>
      <c r="E101" s="24">
        <v>29</v>
      </c>
      <c r="F101" s="24"/>
      <c r="G101" s="24"/>
      <c r="H101" s="19"/>
    </row>
    <row r="102" spans="2:8" ht="40.5">
      <c r="B102" s="21">
        <f aca="true" t="shared" si="6" ref="B102:B107">B101+1</f>
        <v>84</v>
      </c>
      <c r="C102" s="22" t="s">
        <v>209</v>
      </c>
      <c r="D102" s="27" t="s">
        <v>68</v>
      </c>
      <c r="E102" s="24">
        <v>122</v>
      </c>
      <c r="F102" s="24"/>
      <c r="G102" s="24"/>
      <c r="H102" s="19"/>
    </row>
    <row r="103" spans="2:8" ht="40.5">
      <c r="B103" s="21">
        <f t="shared" si="6"/>
        <v>85</v>
      </c>
      <c r="C103" s="22" t="s">
        <v>210</v>
      </c>
      <c r="D103" s="27" t="s">
        <v>69</v>
      </c>
      <c r="E103" s="24">
        <v>19</v>
      </c>
      <c r="F103" s="24"/>
      <c r="G103" s="24"/>
      <c r="H103" s="19"/>
    </row>
    <row r="104" spans="2:8" ht="40.5">
      <c r="B104" s="21">
        <f t="shared" si="6"/>
        <v>86</v>
      </c>
      <c r="C104" s="22" t="s">
        <v>211</v>
      </c>
      <c r="D104" s="27" t="s">
        <v>68</v>
      </c>
      <c r="E104" s="24">
        <v>192</v>
      </c>
      <c r="F104" s="24"/>
      <c r="G104" s="24"/>
      <c r="H104" s="19"/>
    </row>
    <row r="105" spans="2:8" ht="40.5">
      <c r="B105" s="21">
        <f t="shared" si="6"/>
        <v>87</v>
      </c>
      <c r="C105" s="22" t="s">
        <v>212</v>
      </c>
      <c r="D105" s="27" t="s">
        <v>64</v>
      </c>
      <c r="E105" s="24">
        <v>8</v>
      </c>
      <c r="F105" s="24"/>
      <c r="G105" s="24"/>
      <c r="H105" s="19"/>
    </row>
    <row r="106" spans="2:8" ht="40.5">
      <c r="B106" s="21">
        <f t="shared" si="6"/>
        <v>88</v>
      </c>
      <c r="C106" s="22" t="s">
        <v>213</v>
      </c>
      <c r="D106" s="27" t="s">
        <v>64</v>
      </c>
      <c r="E106" s="24">
        <v>1</v>
      </c>
      <c r="F106" s="24"/>
      <c r="G106" s="24"/>
      <c r="H106" s="19"/>
    </row>
    <row r="107" spans="2:8" ht="40.5">
      <c r="B107" s="21">
        <f t="shared" si="6"/>
        <v>89</v>
      </c>
      <c r="C107" s="22" t="s">
        <v>214</v>
      </c>
      <c r="D107" s="27" t="s">
        <v>39</v>
      </c>
      <c r="E107" s="24">
        <v>3</v>
      </c>
      <c r="F107" s="24"/>
      <c r="G107" s="24"/>
      <c r="H107" s="19"/>
    </row>
    <row r="108" spans="2:8" ht="20.25">
      <c r="B108" s="85" t="s">
        <v>215</v>
      </c>
      <c r="C108" s="85"/>
      <c r="D108" s="85"/>
      <c r="E108" s="85"/>
      <c r="F108" s="85"/>
      <c r="G108" s="85"/>
      <c r="H108" s="19"/>
    </row>
    <row r="109" spans="2:8" ht="40.5">
      <c r="B109" s="21">
        <f>B107+1</f>
        <v>90</v>
      </c>
      <c r="C109" s="22" t="s">
        <v>230</v>
      </c>
      <c r="D109" s="27" t="s">
        <v>71</v>
      </c>
      <c r="E109" s="24">
        <v>4169</v>
      </c>
      <c r="F109" s="24"/>
      <c r="G109" s="24"/>
      <c r="H109" s="19"/>
    </row>
    <row r="110" spans="2:8" ht="20.25">
      <c r="B110" s="21">
        <f aca="true" t="shared" si="7" ref="B110:B121">B109+1</f>
        <v>91</v>
      </c>
      <c r="C110" s="22" t="s">
        <v>216</v>
      </c>
      <c r="D110" s="27" t="s">
        <v>71</v>
      </c>
      <c r="E110" s="24">
        <v>1315</v>
      </c>
      <c r="F110" s="24"/>
      <c r="G110" s="24"/>
      <c r="H110" s="19"/>
    </row>
    <row r="111" spans="2:8" ht="20.25">
      <c r="B111" s="21">
        <f t="shared" si="7"/>
        <v>92</v>
      </c>
      <c r="C111" s="22" t="s">
        <v>217</v>
      </c>
      <c r="D111" s="27" t="s">
        <v>71</v>
      </c>
      <c r="E111" s="24">
        <v>2035</v>
      </c>
      <c r="F111" s="24"/>
      <c r="G111" s="24"/>
      <c r="H111" s="19"/>
    </row>
    <row r="112" spans="2:8" ht="40.5">
      <c r="B112" s="21">
        <f t="shared" si="7"/>
        <v>93</v>
      </c>
      <c r="C112" s="22" t="s">
        <v>218</v>
      </c>
      <c r="D112" s="27" t="s">
        <v>71</v>
      </c>
      <c r="E112" s="24">
        <v>1497</v>
      </c>
      <c r="F112" s="24"/>
      <c r="G112" s="24"/>
      <c r="H112" s="19"/>
    </row>
    <row r="113" spans="2:8" ht="40.5">
      <c r="B113" s="21">
        <f t="shared" si="7"/>
        <v>94</v>
      </c>
      <c r="C113" s="22" t="s">
        <v>219</v>
      </c>
      <c r="D113" s="27" t="s">
        <v>67</v>
      </c>
      <c r="E113" s="24">
        <v>19806</v>
      </c>
      <c r="F113" s="24"/>
      <c r="G113" s="24"/>
      <c r="H113" s="19"/>
    </row>
    <row r="114" spans="2:8" ht="20.25">
      <c r="B114" s="21">
        <f t="shared" si="7"/>
        <v>95</v>
      </c>
      <c r="C114" s="22" t="s">
        <v>220</v>
      </c>
      <c r="D114" s="27" t="s">
        <v>67</v>
      </c>
      <c r="E114" s="24">
        <v>12642</v>
      </c>
      <c r="F114" s="24"/>
      <c r="G114" s="24"/>
      <c r="H114" s="19"/>
    </row>
    <row r="115" spans="2:8" ht="40.5">
      <c r="B115" s="21">
        <f t="shared" si="7"/>
        <v>96</v>
      </c>
      <c r="C115" s="22" t="s">
        <v>231</v>
      </c>
      <c r="D115" s="27" t="s">
        <v>67</v>
      </c>
      <c r="E115" s="24">
        <v>4828</v>
      </c>
      <c r="F115" s="24"/>
      <c r="G115" s="24"/>
      <c r="H115" s="19"/>
    </row>
    <row r="116" spans="2:8" ht="81">
      <c r="B116" s="21">
        <f t="shared" si="7"/>
        <v>97</v>
      </c>
      <c r="C116" s="22" t="s">
        <v>232</v>
      </c>
      <c r="D116" s="27" t="s">
        <v>64</v>
      </c>
      <c r="E116" s="24">
        <v>165</v>
      </c>
      <c r="F116" s="24"/>
      <c r="G116" s="24"/>
      <c r="H116" s="19"/>
    </row>
    <row r="117" spans="2:8" ht="81">
      <c r="B117" s="21">
        <f t="shared" si="7"/>
        <v>98</v>
      </c>
      <c r="C117" s="22" t="s">
        <v>233</v>
      </c>
      <c r="D117" s="27" t="s">
        <v>64</v>
      </c>
      <c r="E117" s="24">
        <v>57</v>
      </c>
      <c r="F117" s="24"/>
      <c r="G117" s="24"/>
      <c r="H117" s="19"/>
    </row>
    <row r="118" spans="2:8" ht="40.5">
      <c r="B118" s="21">
        <f t="shared" si="7"/>
        <v>99</v>
      </c>
      <c r="C118" s="22" t="s">
        <v>234</v>
      </c>
      <c r="D118" s="27" t="s">
        <v>64</v>
      </c>
      <c r="E118" s="24">
        <v>106</v>
      </c>
      <c r="F118" s="24"/>
      <c r="G118" s="24"/>
      <c r="H118" s="19"/>
    </row>
    <row r="119" spans="2:8" ht="40.5">
      <c r="B119" s="21">
        <f t="shared" si="7"/>
        <v>100</v>
      </c>
      <c r="C119" s="22" t="s">
        <v>235</v>
      </c>
      <c r="D119" s="27" t="s">
        <v>64</v>
      </c>
      <c r="E119" s="24">
        <v>2946</v>
      </c>
      <c r="F119" s="24"/>
      <c r="G119" s="24"/>
      <c r="H119" s="19"/>
    </row>
    <row r="120" spans="2:8" ht="40.5">
      <c r="B120" s="21">
        <f t="shared" si="7"/>
        <v>101</v>
      </c>
      <c r="C120" s="22" t="s">
        <v>236</v>
      </c>
      <c r="D120" s="27" t="s">
        <v>64</v>
      </c>
      <c r="E120" s="24">
        <v>16</v>
      </c>
      <c r="F120" s="24"/>
      <c r="G120" s="24"/>
      <c r="H120" s="19"/>
    </row>
    <row r="121" spans="2:8" ht="40.5">
      <c r="B121" s="21">
        <f t="shared" si="7"/>
        <v>102</v>
      </c>
      <c r="C121" s="22" t="s">
        <v>237</v>
      </c>
      <c r="D121" s="27" t="s">
        <v>64</v>
      </c>
      <c r="E121" s="24">
        <v>68</v>
      </c>
      <c r="F121" s="24"/>
      <c r="G121" s="24"/>
      <c r="H121" s="19"/>
    </row>
    <row r="122" spans="2:8" ht="40.5">
      <c r="B122" s="21">
        <f>B121+1</f>
        <v>103</v>
      </c>
      <c r="C122" s="22" t="s">
        <v>238</v>
      </c>
      <c r="D122" s="27" t="s">
        <v>64</v>
      </c>
      <c r="E122" s="24">
        <v>1800</v>
      </c>
      <c r="F122" s="24"/>
      <c r="G122" s="24"/>
      <c r="H122" s="19"/>
    </row>
    <row r="123" spans="2:8" ht="20.25">
      <c r="B123" s="85" t="s">
        <v>183</v>
      </c>
      <c r="C123" s="85"/>
      <c r="D123" s="85"/>
      <c r="E123" s="85"/>
      <c r="F123" s="85"/>
      <c r="G123" s="85"/>
      <c r="H123" s="19"/>
    </row>
    <row r="124" spans="2:8" ht="20.25">
      <c r="B124" s="21">
        <v>101</v>
      </c>
      <c r="C124" s="22" t="s">
        <v>184</v>
      </c>
      <c r="D124" s="27" t="s">
        <v>64</v>
      </c>
      <c r="E124" s="24">
        <v>40</v>
      </c>
      <c r="F124" s="24"/>
      <c r="G124" s="24"/>
      <c r="H124" s="19"/>
    </row>
    <row r="125" spans="2:8" ht="40.5">
      <c r="B125" s="21">
        <v>102</v>
      </c>
      <c r="C125" s="22" t="s">
        <v>186</v>
      </c>
      <c r="D125" s="27" t="s">
        <v>69</v>
      </c>
      <c r="E125" s="24">
        <v>35</v>
      </c>
      <c r="F125" s="24"/>
      <c r="G125" s="24"/>
      <c r="H125" s="19"/>
    </row>
    <row r="126" spans="2:8" ht="20.25">
      <c r="B126" s="21">
        <v>103</v>
      </c>
      <c r="C126" s="22" t="s">
        <v>185</v>
      </c>
      <c r="D126" s="27" t="s">
        <v>69</v>
      </c>
      <c r="E126" s="24">
        <v>10</v>
      </c>
      <c r="F126" s="24"/>
      <c r="G126" s="24"/>
      <c r="H126" s="19"/>
    </row>
    <row r="127" spans="2:8" ht="20.25">
      <c r="B127" s="78" t="s">
        <v>239</v>
      </c>
      <c r="C127" s="78"/>
      <c r="D127" s="78"/>
      <c r="E127" s="78"/>
      <c r="F127" s="78"/>
      <c r="G127" s="30"/>
      <c r="H127" s="19"/>
    </row>
    <row r="128" spans="2:7" ht="23.25">
      <c r="B128" s="65" t="s">
        <v>377</v>
      </c>
      <c r="C128" s="65"/>
      <c r="D128" s="65"/>
      <c r="E128" s="65"/>
      <c r="F128" s="65"/>
      <c r="G128" s="65"/>
    </row>
    <row r="129" spans="2:7" ht="20.25">
      <c r="B129" s="31"/>
      <c r="C129" s="32" t="s">
        <v>392</v>
      </c>
      <c r="D129" s="33"/>
      <c r="E129" s="34"/>
      <c r="F129" s="33"/>
      <c r="G129" s="33"/>
    </row>
    <row r="130" spans="2:7" ht="141.75">
      <c r="B130" s="35"/>
      <c r="C130" s="36" t="s">
        <v>457</v>
      </c>
      <c r="D130" s="35"/>
      <c r="E130" s="37"/>
      <c r="F130" s="35"/>
      <c r="G130" s="35"/>
    </row>
    <row r="131" spans="2:7" ht="20.25">
      <c r="B131" s="21">
        <f>1</f>
        <v>1</v>
      </c>
      <c r="C131" s="38" t="s">
        <v>106</v>
      </c>
      <c r="D131" s="35" t="s">
        <v>62</v>
      </c>
      <c r="E131" s="37">
        <v>48.18</v>
      </c>
      <c r="F131" s="35"/>
      <c r="G131" s="35"/>
    </row>
    <row r="132" spans="2:7" ht="20.25">
      <c r="B132" s="21">
        <f aca="true" t="shared" si="8" ref="B132:B152">B131+1</f>
        <v>2</v>
      </c>
      <c r="C132" s="38" t="s">
        <v>107</v>
      </c>
      <c r="D132" s="35" t="s">
        <v>62</v>
      </c>
      <c r="E132" s="37">
        <v>270.14</v>
      </c>
      <c r="F132" s="35"/>
      <c r="G132" s="35"/>
    </row>
    <row r="133" spans="2:7" ht="20.25">
      <c r="B133" s="21">
        <f t="shared" si="8"/>
        <v>3</v>
      </c>
      <c r="C133" s="38" t="s">
        <v>108</v>
      </c>
      <c r="D133" s="35" t="s">
        <v>62</v>
      </c>
      <c r="E133" s="37">
        <v>584.54</v>
      </c>
      <c r="F133" s="35"/>
      <c r="G133" s="35"/>
    </row>
    <row r="134" spans="2:7" ht="20.25">
      <c r="B134" s="21">
        <f t="shared" si="8"/>
        <v>4</v>
      </c>
      <c r="C134" s="38" t="s">
        <v>109</v>
      </c>
      <c r="D134" s="35" t="s">
        <v>62</v>
      </c>
      <c r="E134" s="37">
        <v>2.96</v>
      </c>
      <c r="F134" s="35"/>
      <c r="G134" s="35"/>
    </row>
    <row r="135" spans="2:7" ht="20.25">
      <c r="B135" s="21">
        <f t="shared" si="8"/>
        <v>5</v>
      </c>
      <c r="C135" s="38" t="s">
        <v>110</v>
      </c>
      <c r="D135" s="35" t="s">
        <v>62</v>
      </c>
      <c r="E135" s="37">
        <v>24.44</v>
      </c>
      <c r="F135" s="35"/>
      <c r="G135" s="35"/>
    </row>
    <row r="136" spans="2:7" ht="182.25">
      <c r="B136" s="35"/>
      <c r="C136" s="36" t="s">
        <v>458</v>
      </c>
      <c r="D136" s="35"/>
      <c r="E136" s="37"/>
      <c r="F136" s="35"/>
      <c r="G136" s="35"/>
    </row>
    <row r="137" spans="2:7" ht="20.25">
      <c r="B137" s="21">
        <f>B135+1</f>
        <v>6</v>
      </c>
      <c r="C137" s="38" t="s">
        <v>111</v>
      </c>
      <c r="D137" s="35" t="s">
        <v>62</v>
      </c>
      <c r="E137" s="37">
        <v>6.67</v>
      </c>
      <c r="F137" s="35"/>
      <c r="G137" s="35"/>
    </row>
    <row r="138" spans="2:7" ht="20.25">
      <c r="B138" s="21">
        <f t="shared" si="8"/>
        <v>7</v>
      </c>
      <c r="C138" s="38" t="s">
        <v>112</v>
      </c>
      <c r="D138" s="35" t="s">
        <v>62</v>
      </c>
      <c r="E138" s="37">
        <v>55.28</v>
      </c>
      <c r="F138" s="35"/>
      <c r="G138" s="35"/>
    </row>
    <row r="139" spans="2:7" ht="20.25">
      <c r="B139" s="21">
        <f t="shared" si="8"/>
        <v>8</v>
      </c>
      <c r="C139" s="38" t="s">
        <v>113</v>
      </c>
      <c r="D139" s="35" t="s">
        <v>62</v>
      </c>
      <c r="E139" s="37">
        <v>16.48</v>
      </c>
      <c r="F139" s="35"/>
      <c r="G139" s="35"/>
    </row>
    <row r="140" spans="2:7" ht="20.25" customHeight="1">
      <c r="B140" s="21">
        <f t="shared" si="8"/>
        <v>9</v>
      </c>
      <c r="C140" s="36" t="s">
        <v>459</v>
      </c>
      <c r="D140" s="35" t="s">
        <v>393</v>
      </c>
      <c r="E140" s="37">
        <v>504</v>
      </c>
      <c r="F140" s="35"/>
      <c r="G140" s="35"/>
    </row>
    <row r="141" spans="2:7" ht="20.25">
      <c r="B141" s="35"/>
      <c r="C141" s="36" t="s">
        <v>460</v>
      </c>
      <c r="D141" s="35"/>
      <c r="E141" s="37"/>
      <c r="F141" s="35"/>
      <c r="G141" s="35"/>
    </row>
    <row r="142" spans="2:7" ht="20.25">
      <c r="B142" s="21">
        <f>B140+1</f>
        <v>10</v>
      </c>
      <c r="C142" s="38" t="s">
        <v>114</v>
      </c>
      <c r="D142" s="35" t="s">
        <v>62</v>
      </c>
      <c r="E142" s="37">
        <v>45.5</v>
      </c>
      <c r="F142" s="35"/>
      <c r="G142" s="35"/>
    </row>
    <row r="143" spans="2:7" ht="20.25">
      <c r="B143" s="21">
        <f t="shared" si="8"/>
        <v>11</v>
      </c>
      <c r="C143" s="38" t="s">
        <v>115</v>
      </c>
      <c r="D143" s="35" t="s">
        <v>62</v>
      </c>
      <c r="E143" s="37">
        <v>34.5</v>
      </c>
      <c r="F143" s="35"/>
      <c r="G143" s="35"/>
    </row>
    <row r="144" spans="2:7" ht="20.25">
      <c r="B144" s="21">
        <f t="shared" si="8"/>
        <v>12</v>
      </c>
      <c r="C144" s="38" t="s">
        <v>116</v>
      </c>
      <c r="D144" s="35" t="s">
        <v>62</v>
      </c>
      <c r="E144" s="37">
        <v>17</v>
      </c>
      <c r="F144" s="35"/>
      <c r="G144" s="35"/>
    </row>
    <row r="145" spans="2:7" ht="20.25">
      <c r="B145" s="21">
        <f t="shared" si="8"/>
        <v>13</v>
      </c>
      <c r="C145" s="38" t="s">
        <v>117</v>
      </c>
      <c r="D145" s="35" t="s">
        <v>62</v>
      </c>
      <c r="E145" s="37">
        <v>10</v>
      </c>
      <c r="F145" s="35"/>
      <c r="G145" s="35"/>
    </row>
    <row r="146" spans="2:7" ht="81">
      <c r="B146" s="35"/>
      <c r="C146" s="36" t="s">
        <v>461</v>
      </c>
      <c r="D146" s="35"/>
      <c r="E146" s="37"/>
      <c r="F146" s="35"/>
      <c r="G146" s="35"/>
    </row>
    <row r="147" spans="2:7" ht="20.25">
      <c r="B147" s="21">
        <f>B145+1</f>
        <v>14</v>
      </c>
      <c r="C147" s="38" t="s">
        <v>118</v>
      </c>
      <c r="D147" s="35" t="s">
        <v>39</v>
      </c>
      <c r="E147" s="37">
        <v>1</v>
      </c>
      <c r="F147" s="35"/>
      <c r="G147" s="35"/>
    </row>
    <row r="148" spans="2:7" ht="20.25">
      <c r="B148" s="21">
        <f t="shared" si="8"/>
        <v>15</v>
      </c>
      <c r="C148" s="38" t="s">
        <v>119</v>
      </c>
      <c r="D148" s="35" t="s">
        <v>39</v>
      </c>
      <c r="E148" s="37">
        <v>1</v>
      </c>
      <c r="F148" s="35"/>
      <c r="G148" s="35"/>
    </row>
    <row r="149" spans="2:7" ht="20.25">
      <c r="B149" s="21">
        <f t="shared" si="8"/>
        <v>16</v>
      </c>
      <c r="C149" s="38" t="s">
        <v>120</v>
      </c>
      <c r="D149" s="35" t="s">
        <v>39</v>
      </c>
      <c r="E149" s="37">
        <v>3</v>
      </c>
      <c r="F149" s="35"/>
      <c r="G149" s="35"/>
    </row>
    <row r="150" spans="2:7" ht="20.25">
      <c r="B150" s="21">
        <f t="shared" si="8"/>
        <v>17</v>
      </c>
      <c r="C150" s="38" t="s">
        <v>121</v>
      </c>
      <c r="D150" s="35" t="s">
        <v>39</v>
      </c>
      <c r="E150" s="37">
        <v>1</v>
      </c>
      <c r="F150" s="35"/>
      <c r="G150" s="35"/>
    </row>
    <row r="151" spans="2:7" ht="20.25">
      <c r="B151" s="21">
        <f t="shared" si="8"/>
        <v>18</v>
      </c>
      <c r="C151" s="38" t="s">
        <v>122</v>
      </c>
      <c r="D151" s="35" t="s">
        <v>39</v>
      </c>
      <c r="E151" s="37">
        <v>5</v>
      </c>
      <c r="F151" s="35"/>
      <c r="G151" s="35"/>
    </row>
    <row r="152" spans="2:7" ht="101.25">
      <c r="B152" s="21">
        <f t="shared" si="8"/>
        <v>19</v>
      </c>
      <c r="C152" s="36" t="s">
        <v>462</v>
      </c>
      <c r="D152" s="35" t="s">
        <v>37</v>
      </c>
      <c r="E152" s="37">
        <v>5</v>
      </c>
      <c r="F152" s="35"/>
      <c r="G152" s="35"/>
    </row>
    <row r="153" spans="2:7" ht="81">
      <c r="B153" s="35"/>
      <c r="C153" s="36" t="s">
        <v>463</v>
      </c>
      <c r="D153" s="35"/>
      <c r="E153" s="37"/>
      <c r="F153" s="35"/>
      <c r="G153" s="35"/>
    </row>
    <row r="154" spans="2:7" ht="20.25">
      <c r="B154" s="21">
        <f>B152+1</f>
        <v>20</v>
      </c>
      <c r="C154" s="38" t="s">
        <v>123</v>
      </c>
      <c r="D154" s="35" t="s">
        <v>39</v>
      </c>
      <c r="E154" s="37">
        <v>1</v>
      </c>
      <c r="F154" s="35"/>
      <c r="G154" s="35"/>
    </row>
    <row r="155" spans="2:7" ht="20.25">
      <c r="B155" s="21">
        <f aca="true" t="shared" si="9" ref="B155:B167">B154+1</f>
        <v>21</v>
      </c>
      <c r="C155" s="38" t="s">
        <v>124</v>
      </c>
      <c r="D155" s="35" t="s">
        <v>39</v>
      </c>
      <c r="E155" s="37">
        <v>1</v>
      </c>
      <c r="F155" s="35"/>
      <c r="G155" s="35"/>
    </row>
    <row r="156" spans="2:7" ht="20.25">
      <c r="B156" s="21">
        <f t="shared" si="9"/>
        <v>22</v>
      </c>
      <c r="C156" s="38" t="s">
        <v>125</v>
      </c>
      <c r="D156" s="35" t="s">
        <v>39</v>
      </c>
      <c r="E156" s="37">
        <v>1</v>
      </c>
      <c r="F156" s="35"/>
      <c r="G156" s="35"/>
    </row>
    <row r="157" spans="2:7" ht="20.25">
      <c r="B157" s="21">
        <f t="shared" si="9"/>
        <v>23</v>
      </c>
      <c r="C157" s="38" t="s">
        <v>126</v>
      </c>
      <c r="D157" s="35" t="s">
        <v>39</v>
      </c>
      <c r="E157" s="37">
        <v>1</v>
      </c>
      <c r="F157" s="35"/>
      <c r="G157" s="35"/>
    </row>
    <row r="158" spans="2:7" ht="40.5">
      <c r="B158" s="21">
        <f t="shared" si="9"/>
        <v>24</v>
      </c>
      <c r="C158" s="36" t="s">
        <v>464</v>
      </c>
      <c r="D158" s="35" t="s">
        <v>39</v>
      </c>
      <c r="E158" s="37">
        <v>1</v>
      </c>
      <c r="F158" s="35"/>
      <c r="G158" s="35"/>
    </row>
    <row r="159" spans="2:7" ht="101.25">
      <c r="B159" s="21">
        <f t="shared" si="9"/>
        <v>25</v>
      </c>
      <c r="C159" s="36" t="s">
        <v>465</v>
      </c>
      <c r="D159" s="35" t="s">
        <v>39</v>
      </c>
      <c r="E159" s="37">
        <v>1</v>
      </c>
      <c r="F159" s="35"/>
      <c r="G159" s="35"/>
    </row>
    <row r="160" spans="2:7" ht="60.75">
      <c r="B160" s="35"/>
      <c r="C160" s="36" t="s">
        <v>466</v>
      </c>
      <c r="D160" s="35"/>
      <c r="E160" s="37"/>
      <c r="F160" s="35"/>
      <c r="G160" s="35"/>
    </row>
    <row r="161" spans="2:7" ht="20.25">
      <c r="B161" s="21">
        <f>B159+1</f>
        <v>26</v>
      </c>
      <c r="C161" s="38" t="s">
        <v>127</v>
      </c>
      <c r="D161" s="35" t="s">
        <v>62</v>
      </c>
      <c r="E161" s="37">
        <v>350</v>
      </c>
      <c r="F161" s="35"/>
      <c r="G161" s="35"/>
    </row>
    <row r="162" spans="2:7" ht="20.25">
      <c r="B162" s="21">
        <f t="shared" si="9"/>
        <v>27</v>
      </c>
      <c r="C162" s="38" t="s">
        <v>128</v>
      </c>
      <c r="D162" s="35" t="s">
        <v>62</v>
      </c>
      <c r="E162" s="37">
        <v>255</v>
      </c>
      <c r="F162" s="35"/>
      <c r="G162" s="35"/>
    </row>
    <row r="163" spans="2:7" ht="20.25">
      <c r="B163" s="21">
        <f t="shared" si="9"/>
        <v>28</v>
      </c>
      <c r="C163" s="38" t="s">
        <v>129</v>
      </c>
      <c r="D163" s="35" t="s">
        <v>62</v>
      </c>
      <c r="E163" s="37">
        <v>250</v>
      </c>
      <c r="F163" s="35"/>
      <c r="G163" s="35"/>
    </row>
    <row r="164" spans="2:7" ht="20.25">
      <c r="B164" s="21">
        <f t="shared" si="9"/>
        <v>29</v>
      </c>
      <c r="C164" s="38" t="s">
        <v>130</v>
      </c>
      <c r="D164" s="35" t="s">
        <v>62</v>
      </c>
      <c r="E164" s="37">
        <v>300</v>
      </c>
      <c r="F164" s="35"/>
      <c r="G164" s="35"/>
    </row>
    <row r="165" spans="2:7" ht="20.25">
      <c r="B165" s="21">
        <f t="shared" si="9"/>
        <v>30</v>
      </c>
      <c r="C165" s="38" t="s">
        <v>131</v>
      </c>
      <c r="D165" s="35" t="s">
        <v>62</v>
      </c>
      <c r="E165" s="37">
        <v>100</v>
      </c>
      <c r="F165" s="35"/>
      <c r="G165" s="35"/>
    </row>
    <row r="166" spans="2:7" ht="40.5">
      <c r="B166" s="21">
        <f t="shared" si="9"/>
        <v>31</v>
      </c>
      <c r="C166" s="36" t="s">
        <v>467</v>
      </c>
      <c r="D166" s="35" t="s">
        <v>39</v>
      </c>
      <c r="E166" s="37">
        <v>1</v>
      </c>
      <c r="F166" s="35"/>
      <c r="G166" s="35"/>
    </row>
    <row r="167" spans="2:7" ht="40.5">
      <c r="B167" s="21">
        <f t="shared" si="9"/>
        <v>32</v>
      </c>
      <c r="C167" s="36" t="s">
        <v>468</v>
      </c>
      <c r="D167" s="35" t="s">
        <v>39</v>
      </c>
      <c r="E167" s="37">
        <v>1</v>
      </c>
      <c r="F167" s="35"/>
      <c r="G167" s="35"/>
    </row>
    <row r="168" spans="2:7" ht="20.25">
      <c r="B168" s="31"/>
      <c r="C168" s="32" t="s">
        <v>132</v>
      </c>
      <c r="D168" s="33"/>
      <c r="E168" s="34"/>
      <c r="F168" s="33"/>
      <c r="G168" s="33"/>
    </row>
    <row r="169" spans="2:7" ht="189.75" customHeight="1">
      <c r="B169" s="35"/>
      <c r="C169" s="36" t="s">
        <v>469</v>
      </c>
      <c r="D169" s="35"/>
      <c r="E169" s="37"/>
      <c r="F169" s="35"/>
      <c r="G169" s="35"/>
    </row>
    <row r="170" spans="2:7" ht="20.25">
      <c r="B170" s="21">
        <f>B167+1</f>
        <v>33</v>
      </c>
      <c r="C170" s="38" t="s">
        <v>133</v>
      </c>
      <c r="D170" s="35" t="s">
        <v>62</v>
      </c>
      <c r="E170" s="37">
        <v>50.91</v>
      </c>
      <c r="F170" s="35"/>
      <c r="G170" s="35"/>
    </row>
    <row r="171" spans="2:7" ht="20.25">
      <c r="B171" s="21">
        <f aca="true" t="shared" si="10" ref="B171:B181">B170+1</f>
        <v>34</v>
      </c>
      <c r="C171" s="38" t="s">
        <v>119</v>
      </c>
      <c r="D171" s="35" t="s">
        <v>62</v>
      </c>
      <c r="E171" s="37">
        <v>4.01</v>
      </c>
      <c r="F171" s="35"/>
      <c r="G171" s="35"/>
    </row>
    <row r="172" spans="2:7" ht="20.25">
      <c r="B172" s="21">
        <f t="shared" si="10"/>
        <v>35</v>
      </c>
      <c r="C172" s="38" t="s">
        <v>134</v>
      </c>
      <c r="D172" s="35" t="s">
        <v>62</v>
      </c>
      <c r="E172" s="37">
        <v>89.96</v>
      </c>
      <c r="F172" s="35"/>
      <c r="G172" s="35"/>
    </row>
    <row r="173" spans="2:7" ht="20.25" customHeight="1">
      <c r="B173" s="21">
        <f t="shared" si="10"/>
        <v>36</v>
      </c>
      <c r="C173" s="36" t="s">
        <v>459</v>
      </c>
      <c r="D173" s="35" t="s">
        <v>393</v>
      </c>
      <c r="E173" s="37">
        <v>72</v>
      </c>
      <c r="F173" s="35"/>
      <c r="G173" s="35"/>
    </row>
    <row r="174" spans="2:7" ht="20.25">
      <c r="B174" s="35"/>
      <c r="C174" s="36" t="s">
        <v>470</v>
      </c>
      <c r="D174" s="35"/>
      <c r="E174" s="37"/>
      <c r="F174" s="35"/>
      <c r="G174" s="35"/>
    </row>
    <row r="175" spans="2:7" ht="20.25">
      <c r="B175" s="21">
        <f>B173+1</f>
        <v>37</v>
      </c>
      <c r="C175" s="38" t="s">
        <v>115</v>
      </c>
      <c r="D175" s="35" t="s">
        <v>62</v>
      </c>
      <c r="E175" s="37">
        <v>16.5</v>
      </c>
      <c r="F175" s="35"/>
      <c r="G175" s="35"/>
    </row>
    <row r="176" spans="2:7" ht="20.25">
      <c r="B176" s="21">
        <f t="shared" si="10"/>
        <v>38</v>
      </c>
      <c r="C176" s="38" t="s">
        <v>135</v>
      </c>
      <c r="D176" s="35" t="s">
        <v>62</v>
      </c>
      <c r="E176" s="37">
        <v>10.5</v>
      </c>
      <c r="F176" s="35"/>
      <c r="G176" s="35"/>
    </row>
    <row r="177" spans="2:7" ht="81">
      <c r="B177" s="21">
        <f t="shared" si="10"/>
        <v>39</v>
      </c>
      <c r="C177" s="36" t="s">
        <v>471</v>
      </c>
      <c r="D177" s="35" t="s">
        <v>39</v>
      </c>
      <c r="E177" s="37">
        <v>9</v>
      </c>
      <c r="F177" s="35"/>
      <c r="G177" s="35"/>
    </row>
    <row r="178" spans="2:7" ht="81">
      <c r="B178" s="35"/>
      <c r="C178" s="36" t="s">
        <v>472</v>
      </c>
      <c r="D178" s="35"/>
      <c r="E178" s="37"/>
      <c r="F178" s="35"/>
      <c r="G178" s="35"/>
    </row>
    <row r="179" spans="2:7" ht="20.25">
      <c r="B179" s="21">
        <f>B177+1</f>
        <v>40</v>
      </c>
      <c r="C179" s="38" t="s">
        <v>136</v>
      </c>
      <c r="D179" s="35" t="s">
        <v>62</v>
      </c>
      <c r="E179" s="37">
        <v>55</v>
      </c>
      <c r="F179" s="35"/>
      <c r="G179" s="35"/>
    </row>
    <row r="180" spans="2:7" ht="20.25">
      <c r="B180" s="21">
        <f t="shared" si="10"/>
        <v>41</v>
      </c>
      <c r="C180" s="38" t="s">
        <v>137</v>
      </c>
      <c r="D180" s="35" t="s">
        <v>62</v>
      </c>
      <c r="E180" s="37">
        <v>90</v>
      </c>
      <c r="F180" s="35"/>
      <c r="G180" s="35"/>
    </row>
    <row r="181" spans="2:7" ht="81" customHeight="1">
      <c r="B181" s="21">
        <f t="shared" si="10"/>
        <v>42</v>
      </c>
      <c r="C181" s="36" t="s">
        <v>473</v>
      </c>
      <c r="D181" s="35" t="s">
        <v>39</v>
      </c>
      <c r="E181" s="37">
        <v>12</v>
      </c>
      <c r="F181" s="35"/>
      <c r="G181" s="35"/>
    </row>
    <row r="182" spans="2:7" ht="20.25">
      <c r="B182" s="33"/>
      <c r="C182" s="32" t="s">
        <v>138</v>
      </c>
      <c r="D182" s="33"/>
      <c r="E182" s="34"/>
      <c r="F182" s="33"/>
      <c r="G182" s="33"/>
    </row>
    <row r="183" spans="2:7" ht="189.75" customHeight="1">
      <c r="B183" s="35"/>
      <c r="C183" s="36" t="s">
        <v>0</v>
      </c>
      <c r="D183" s="35"/>
      <c r="E183" s="37"/>
      <c r="F183" s="35"/>
      <c r="G183" s="35"/>
    </row>
    <row r="184" spans="2:7" ht="20.25">
      <c r="B184" s="21">
        <f>B181+1</f>
        <v>43</v>
      </c>
      <c r="C184" s="38" t="s">
        <v>139</v>
      </c>
      <c r="D184" s="35" t="s">
        <v>62</v>
      </c>
      <c r="E184" s="37">
        <v>55.61</v>
      </c>
      <c r="F184" s="35"/>
      <c r="G184" s="35"/>
    </row>
    <row r="185" spans="2:7" ht="20.25">
      <c r="B185" s="21">
        <f aca="true" t="shared" si="11" ref="B185:B203">B184+1</f>
        <v>44</v>
      </c>
      <c r="C185" s="38" t="s">
        <v>133</v>
      </c>
      <c r="D185" s="35" t="s">
        <v>62</v>
      </c>
      <c r="E185" s="37">
        <v>686.59</v>
      </c>
      <c r="F185" s="35"/>
      <c r="G185" s="35"/>
    </row>
    <row r="186" spans="2:7" ht="20.25">
      <c r="B186" s="21">
        <f t="shared" si="11"/>
        <v>45</v>
      </c>
      <c r="C186" s="38" t="s">
        <v>119</v>
      </c>
      <c r="D186" s="35" t="s">
        <v>62</v>
      </c>
      <c r="E186" s="37">
        <v>391.95</v>
      </c>
      <c r="F186" s="35"/>
      <c r="G186" s="35"/>
    </row>
    <row r="187" spans="2:7" ht="219.75" customHeight="1">
      <c r="B187" s="35"/>
      <c r="C187" s="36" t="s">
        <v>1</v>
      </c>
      <c r="D187" s="35"/>
      <c r="E187" s="37"/>
      <c r="F187" s="35"/>
      <c r="G187" s="35"/>
    </row>
    <row r="188" spans="2:7" ht="20.25">
      <c r="B188" s="21">
        <f>B186+1</f>
        <v>46</v>
      </c>
      <c r="C188" s="38" t="s">
        <v>119</v>
      </c>
      <c r="D188" s="35" t="s">
        <v>62</v>
      </c>
      <c r="E188" s="37">
        <v>405.21</v>
      </c>
      <c r="F188" s="35"/>
      <c r="G188" s="35"/>
    </row>
    <row r="189" spans="2:7" ht="20.25">
      <c r="B189" s="21">
        <f t="shared" si="11"/>
        <v>47</v>
      </c>
      <c r="C189" s="38" t="s">
        <v>134</v>
      </c>
      <c r="D189" s="35" t="s">
        <v>62</v>
      </c>
      <c r="E189" s="37">
        <v>67.12</v>
      </c>
      <c r="F189" s="35"/>
      <c r="G189" s="35"/>
    </row>
    <row r="190" spans="2:7" ht="40.5">
      <c r="B190" s="21">
        <f t="shared" si="11"/>
        <v>48</v>
      </c>
      <c r="C190" s="36" t="s">
        <v>459</v>
      </c>
      <c r="D190" s="35" t="s">
        <v>393</v>
      </c>
      <c r="E190" s="37">
        <v>804</v>
      </c>
      <c r="F190" s="35"/>
      <c r="G190" s="35"/>
    </row>
    <row r="191" spans="2:7" ht="20.25">
      <c r="B191" s="35"/>
      <c r="C191" s="36" t="s">
        <v>470</v>
      </c>
      <c r="D191" s="35"/>
      <c r="E191" s="37"/>
      <c r="F191" s="35"/>
      <c r="G191" s="35"/>
    </row>
    <row r="192" spans="2:7" ht="20.25">
      <c r="B192" s="21">
        <f>B190+1</f>
        <v>49</v>
      </c>
      <c r="C192" s="38" t="s">
        <v>114</v>
      </c>
      <c r="D192" s="35" t="s">
        <v>62</v>
      </c>
      <c r="E192" s="37">
        <v>14</v>
      </c>
      <c r="F192" s="35"/>
      <c r="G192" s="35"/>
    </row>
    <row r="193" spans="2:7" ht="20.25">
      <c r="B193" s="21">
        <f t="shared" si="11"/>
        <v>50</v>
      </c>
      <c r="C193" s="38" t="s">
        <v>115</v>
      </c>
      <c r="D193" s="35" t="s">
        <v>62</v>
      </c>
      <c r="E193" s="37">
        <v>12.5</v>
      </c>
      <c r="F193" s="35"/>
      <c r="G193" s="35"/>
    </row>
    <row r="194" spans="2:7" ht="20.25">
      <c r="B194" s="21">
        <f t="shared" si="11"/>
        <v>51</v>
      </c>
      <c r="C194" s="38" t="s">
        <v>116</v>
      </c>
      <c r="D194" s="35" t="s">
        <v>62</v>
      </c>
      <c r="E194" s="37">
        <v>68.5</v>
      </c>
      <c r="F194" s="35"/>
      <c r="G194" s="35"/>
    </row>
    <row r="195" spans="2:7" ht="20.25">
      <c r="B195" s="21">
        <f t="shared" si="11"/>
        <v>52</v>
      </c>
      <c r="C195" s="38" t="s">
        <v>135</v>
      </c>
      <c r="D195" s="35" t="s">
        <v>62</v>
      </c>
      <c r="E195" s="37">
        <v>9</v>
      </c>
      <c r="F195" s="35"/>
      <c r="G195" s="35"/>
    </row>
    <row r="196" spans="2:7" ht="81">
      <c r="B196" s="35"/>
      <c r="C196" s="36" t="s">
        <v>2</v>
      </c>
      <c r="D196" s="35"/>
      <c r="E196" s="37"/>
      <c r="F196" s="35"/>
      <c r="G196" s="35"/>
    </row>
    <row r="197" spans="2:7" ht="20.25">
      <c r="B197" s="21">
        <f>B195+1</f>
        <v>53</v>
      </c>
      <c r="C197" s="38" t="s">
        <v>140</v>
      </c>
      <c r="D197" s="35" t="s">
        <v>37</v>
      </c>
      <c r="E197" s="37">
        <v>15</v>
      </c>
      <c r="F197" s="35"/>
      <c r="G197" s="35"/>
    </row>
    <row r="198" spans="2:7" ht="20.25">
      <c r="B198" s="21">
        <f t="shared" si="11"/>
        <v>54</v>
      </c>
      <c r="C198" s="38" t="s">
        <v>141</v>
      </c>
      <c r="D198" s="35" t="s">
        <v>37</v>
      </c>
      <c r="E198" s="37">
        <v>35</v>
      </c>
      <c r="F198" s="35"/>
      <c r="G198" s="35"/>
    </row>
    <row r="199" spans="2:7" ht="81">
      <c r="B199" s="21">
        <f t="shared" si="11"/>
        <v>55</v>
      </c>
      <c r="C199" s="36" t="s">
        <v>3</v>
      </c>
      <c r="D199" s="35" t="s">
        <v>39</v>
      </c>
      <c r="E199" s="37">
        <v>84</v>
      </c>
      <c r="F199" s="35"/>
      <c r="G199" s="35"/>
    </row>
    <row r="200" spans="2:7" ht="81" customHeight="1">
      <c r="B200" s="21">
        <f t="shared" si="11"/>
        <v>56</v>
      </c>
      <c r="C200" s="36" t="s">
        <v>473</v>
      </c>
      <c r="D200" s="35" t="s">
        <v>39</v>
      </c>
      <c r="E200" s="37">
        <v>2</v>
      </c>
      <c r="F200" s="35"/>
      <c r="G200" s="35"/>
    </row>
    <row r="201" spans="2:7" ht="81">
      <c r="B201" s="21">
        <f t="shared" si="11"/>
        <v>57</v>
      </c>
      <c r="C201" s="36" t="s">
        <v>4</v>
      </c>
      <c r="D201" s="35" t="s">
        <v>39</v>
      </c>
      <c r="E201" s="37">
        <v>3</v>
      </c>
      <c r="F201" s="35"/>
      <c r="G201" s="35"/>
    </row>
    <row r="202" spans="2:7" ht="81">
      <c r="B202" s="21">
        <f t="shared" si="11"/>
        <v>58</v>
      </c>
      <c r="C202" s="36" t="s">
        <v>5</v>
      </c>
      <c r="D202" s="35" t="s">
        <v>62</v>
      </c>
      <c r="E202" s="37">
        <v>60</v>
      </c>
      <c r="F202" s="35"/>
      <c r="G202" s="35"/>
    </row>
    <row r="203" spans="2:7" ht="81">
      <c r="B203" s="21">
        <f t="shared" si="11"/>
        <v>59</v>
      </c>
      <c r="C203" s="36" t="s">
        <v>6</v>
      </c>
      <c r="D203" s="35" t="s">
        <v>62</v>
      </c>
      <c r="E203" s="37" t="s">
        <v>142</v>
      </c>
      <c r="F203" s="35"/>
      <c r="G203" s="35"/>
    </row>
    <row r="204" spans="2:7" ht="20.25">
      <c r="B204" s="31"/>
      <c r="C204" s="32" t="s">
        <v>143</v>
      </c>
      <c r="D204" s="33"/>
      <c r="E204" s="34"/>
      <c r="F204" s="33"/>
      <c r="G204" s="33"/>
    </row>
    <row r="205" spans="2:7" ht="141.75">
      <c r="B205" s="35"/>
      <c r="C205" s="36" t="s">
        <v>7</v>
      </c>
      <c r="D205" s="35" t="s">
        <v>62</v>
      </c>
      <c r="E205" s="37" t="s">
        <v>144</v>
      </c>
      <c r="F205" s="35"/>
      <c r="G205" s="35"/>
    </row>
    <row r="206" spans="2:7" ht="20.25">
      <c r="B206" s="21">
        <f>B203+1</f>
        <v>60</v>
      </c>
      <c r="C206" s="38" t="s">
        <v>139</v>
      </c>
      <c r="D206" s="35" t="s">
        <v>62</v>
      </c>
      <c r="E206" s="37" t="s">
        <v>144</v>
      </c>
      <c r="F206" s="35"/>
      <c r="G206" s="35"/>
    </row>
    <row r="207" spans="2:7" ht="20.25">
      <c r="B207" s="21">
        <f>B206+1</f>
        <v>61</v>
      </c>
      <c r="C207" s="38" t="s">
        <v>134</v>
      </c>
      <c r="D207" s="35" t="s">
        <v>62</v>
      </c>
      <c r="E207" s="37">
        <v>1</v>
      </c>
      <c r="F207" s="35"/>
      <c r="G207" s="35"/>
    </row>
    <row r="208" spans="2:7" ht="141.75">
      <c r="B208" s="35"/>
      <c r="C208" s="36" t="s">
        <v>8</v>
      </c>
      <c r="D208" s="35" t="s">
        <v>62</v>
      </c>
      <c r="E208" s="37">
        <v>64</v>
      </c>
      <c r="F208" s="35"/>
      <c r="G208" s="35"/>
    </row>
    <row r="209" spans="2:7" ht="20.25">
      <c r="B209" s="21">
        <f>B207+1</f>
        <v>62</v>
      </c>
      <c r="C209" s="36" t="s">
        <v>9</v>
      </c>
      <c r="D209" s="35" t="s">
        <v>62</v>
      </c>
      <c r="E209" s="37">
        <v>32</v>
      </c>
      <c r="F209" s="35"/>
      <c r="G209" s="35"/>
    </row>
    <row r="210" spans="2:7" ht="20.25">
      <c r="B210" s="21">
        <f>B209+1</f>
        <v>63</v>
      </c>
      <c r="C210" s="36" t="s">
        <v>10</v>
      </c>
      <c r="D210" s="35" t="s">
        <v>62</v>
      </c>
      <c r="E210" s="37">
        <v>3</v>
      </c>
      <c r="F210" s="35"/>
      <c r="G210" s="35"/>
    </row>
    <row r="211" spans="2:7" ht="20.25">
      <c r="B211" s="21">
        <f>B210+1</f>
        <v>64</v>
      </c>
      <c r="C211" s="36" t="s">
        <v>11</v>
      </c>
      <c r="D211" s="35" t="s">
        <v>37</v>
      </c>
      <c r="E211" s="37">
        <v>2</v>
      </c>
      <c r="F211" s="35"/>
      <c r="G211" s="35"/>
    </row>
    <row r="212" spans="2:7" ht="20.25">
      <c r="B212" s="21">
        <f>B211+1</f>
        <v>65</v>
      </c>
      <c r="C212" s="36" t="s">
        <v>12</v>
      </c>
      <c r="D212" s="35" t="s">
        <v>64</v>
      </c>
      <c r="E212" s="37">
        <v>4</v>
      </c>
      <c r="F212" s="35"/>
      <c r="G212" s="35"/>
    </row>
    <row r="213" spans="2:7" ht="60.75">
      <c r="B213" s="39"/>
      <c r="C213" s="36" t="s">
        <v>13</v>
      </c>
      <c r="D213" s="39"/>
      <c r="E213" s="40"/>
      <c r="F213" s="39"/>
      <c r="G213" s="39"/>
    </row>
    <row r="214" spans="2:7" ht="20.25">
      <c r="B214" s="21">
        <f>B212+1</f>
        <v>66</v>
      </c>
      <c r="C214" s="38" t="s">
        <v>394</v>
      </c>
      <c r="D214" s="35" t="s">
        <v>62</v>
      </c>
      <c r="E214" s="37">
        <v>780</v>
      </c>
      <c r="F214" s="35"/>
      <c r="G214" s="35"/>
    </row>
    <row r="215" spans="2:7" ht="20.25">
      <c r="B215" s="21">
        <f aca="true" t="shared" si="12" ref="B215:B220">B214+1</f>
        <v>67</v>
      </c>
      <c r="C215" s="38" t="s">
        <v>395</v>
      </c>
      <c r="D215" s="35" t="s">
        <v>62</v>
      </c>
      <c r="E215" s="37">
        <v>210</v>
      </c>
      <c r="F215" s="35"/>
      <c r="G215" s="35"/>
    </row>
    <row r="216" spans="2:7" ht="20.25">
      <c r="B216" s="21">
        <f t="shared" si="12"/>
        <v>68</v>
      </c>
      <c r="C216" s="38" t="s">
        <v>396</v>
      </c>
      <c r="D216" s="35" t="s">
        <v>62</v>
      </c>
      <c r="E216" s="37">
        <v>920</v>
      </c>
      <c r="F216" s="35"/>
      <c r="G216" s="35"/>
    </row>
    <row r="217" spans="2:7" ht="20.25">
      <c r="B217" s="21">
        <f t="shared" si="12"/>
        <v>69</v>
      </c>
      <c r="C217" s="38" t="s">
        <v>397</v>
      </c>
      <c r="D217" s="35" t="s">
        <v>62</v>
      </c>
      <c r="E217" s="37">
        <v>45</v>
      </c>
      <c r="F217" s="35"/>
      <c r="G217" s="35"/>
    </row>
    <row r="218" spans="2:7" ht="20.25">
      <c r="B218" s="21">
        <f t="shared" si="12"/>
        <v>70</v>
      </c>
      <c r="C218" s="38" t="s">
        <v>398</v>
      </c>
      <c r="D218" s="35" t="s">
        <v>62</v>
      </c>
      <c r="E218" s="37">
        <v>12</v>
      </c>
      <c r="F218" s="35"/>
      <c r="G218" s="35"/>
    </row>
    <row r="219" spans="2:7" ht="20.25">
      <c r="B219" s="21">
        <f t="shared" si="12"/>
        <v>71</v>
      </c>
      <c r="C219" s="38" t="s">
        <v>399</v>
      </c>
      <c r="D219" s="35" t="s">
        <v>62</v>
      </c>
      <c r="E219" s="37">
        <v>26</v>
      </c>
      <c r="F219" s="35"/>
      <c r="G219" s="35"/>
    </row>
    <row r="220" spans="2:7" ht="20.25">
      <c r="B220" s="21">
        <f t="shared" si="12"/>
        <v>72</v>
      </c>
      <c r="C220" s="38" t="s">
        <v>400</v>
      </c>
      <c r="D220" s="35" t="s">
        <v>62</v>
      </c>
      <c r="E220" s="37">
        <v>10</v>
      </c>
      <c r="F220" s="35"/>
      <c r="G220" s="35"/>
    </row>
    <row r="221" spans="2:7" ht="20.25">
      <c r="B221" s="31"/>
      <c r="C221" s="32" t="s">
        <v>145</v>
      </c>
      <c r="D221" s="33"/>
      <c r="E221" s="34"/>
      <c r="F221" s="33"/>
      <c r="G221" s="33"/>
    </row>
    <row r="222" spans="2:7" ht="169.5" customHeight="1">
      <c r="B222" s="35"/>
      <c r="C222" s="36" t="s">
        <v>14</v>
      </c>
      <c r="D222" s="35" t="s">
        <v>62</v>
      </c>
      <c r="E222" s="37">
        <v>1140</v>
      </c>
      <c r="F222" s="35"/>
      <c r="G222" s="35"/>
    </row>
    <row r="223" spans="2:7" ht="20.25">
      <c r="B223" s="21">
        <f>B220+1</f>
        <v>73</v>
      </c>
      <c r="C223" s="38" t="s">
        <v>137</v>
      </c>
      <c r="D223" s="35" t="s">
        <v>62</v>
      </c>
      <c r="E223" s="37">
        <v>7.41</v>
      </c>
      <c r="F223" s="35"/>
      <c r="G223" s="35"/>
    </row>
    <row r="224" spans="2:7" ht="169.5" customHeight="1">
      <c r="B224" s="35"/>
      <c r="C224" s="36" t="s">
        <v>15</v>
      </c>
      <c r="D224" s="35" t="s">
        <v>62</v>
      </c>
      <c r="E224" s="37"/>
      <c r="F224" s="35"/>
      <c r="G224" s="35"/>
    </row>
    <row r="225" spans="2:7" ht="20.25">
      <c r="B225" s="21">
        <f>B223+1</f>
        <v>74</v>
      </c>
      <c r="C225" s="38" t="s">
        <v>137</v>
      </c>
      <c r="D225" s="35" t="s">
        <v>62</v>
      </c>
      <c r="E225" s="37">
        <v>16.99</v>
      </c>
      <c r="F225" s="35"/>
      <c r="G225" s="35"/>
    </row>
    <row r="226" spans="2:7" ht="169.5" customHeight="1">
      <c r="B226" s="35"/>
      <c r="C226" s="36" t="s">
        <v>16</v>
      </c>
      <c r="D226" s="35"/>
      <c r="E226" s="37"/>
      <c r="F226" s="35"/>
      <c r="G226" s="35"/>
    </row>
    <row r="227" spans="2:7" ht="20.25">
      <c r="B227" s="21">
        <f>B225+1</f>
        <v>75</v>
      </c>
      <c r="C227" s="38" t="s">
        <v>146</v>
      </c>
      <c r="D227" s="35" t="s">
        <v>62</v>
      </c>
      <c r="E227" s="37">
        <v>70.76</v>
      </c>
      <c r="F227" s="35"/>
      <c r="G227" s="35"/>
    </row>
    <row r="228" spans="2:7" ht="162">
      <c r="B228" s="35"/>
      <c r="C228" s="36" t="s">
        <v>17</v>
      </c>
      <c r="D228" s="35"/>
      <c r="E228" s="37"/>
      <c r="F228" s="35"/>
      <c r="G228" s="35"/>
    </row>
    <row r="229" spans="2:7" ht="20.25">
      <c r="B229" s="21">
        <f>B227+1</f>
        <v>76</v>
      </c>
      <c r="C229" s="38" t="s">
        <v>146</v>
      </c>
      <c r="D229" s="35" t="s">
        <v>62</v>
      </c>
      <c r="E229" s="37">
        <v>21.79</v>
      </c>
      <c r="F229" s="35"/>
      <c r="G229" s="35"/>
    </row>
    <row r="230" spans="2:7" ht="20.25">
      <c r="B230" s="21">
        <f>B229+1</f>
        <v>77</v>
      </c>
      <c r="C230" s="38" t="s">
        <v>137</v>
      </c>
      <c r="D230" s="35" t="s">
        <v>62</v>
      </c>
      <c r="E230" s="37">
        <v>22.26</v>
      </c>
      <c r="F230" s="35"/>
      <c r="G230" s="35"/>
    </row>
    <row r="231" spans="2:7" ht="20.25">
      <c r="B231" s="21">
        <f>B230+1</f>
        <v>78</v>
      </c>
      <c r="C231" s="38" t="s">
        <v>147</v>
      </c>
      <c r="D231" s="35" t="s">
        <v>62</v>
      </c>
      <c r="E231" s="37">
        <v>45.19</v>
      </c>
      <c r="F231" s="35"/>
      <c r="G231" s="35"/>
    </row>
    <row r="232" spans="2:7" ht="169.5" customHeight="1">
      <c r="B232" s="35"/>
      <c r="C232" s="38" t="s">
        <v>18</v>
      </c>
      <c r="D232" s="35"/>
      <c r="E232" s="37"/>
      <c r="F232" s="35"/>
      <c r="G232" s="35"/>
    </row>
    <row r="233" spans="2:7" ht="20.25">
      <c r="B233" s="21">
        <f>B231+1</f>
        <v>79</v>
      </c>
      <c r="C233" s="38" t="s">
        <v>146</v>
      </c>
      <c r="D233" s="35" t="s">
        <v>62</v>
      </c>
      <c r="E233" s="37">
        <v>21.79</v>
      </c>
      <c r="F233" s="35"/>
      <c r="G233" s="35"/>
    </row>
    <row r="234" spans="2:7" ht="20.25">
      <c r="B234" s="21">
        <f>B233+1</f>
        <v>80</v>
      </c>
      <c r="C234" s="38" t="s">
        <v>137</v>
      </c>
      <c r="D234" s="35" t="s">
        <v>62</v>
      </c>
      <c r="E234" s="37">
        <v>20.03</v>
      </c>
      <c r="F234" s="35"/>
      <c r="G234" s="35"/>
    </row>
    <row r="235" spans="2:7" ht="20.25">
      <c r="B235" s="21">
        <f>B234+1</f>
        <v>81</v>
      </c>
      <c r="C235" s="38" t="s">
        <v>147</v>
      </c>
      <c r="D235" s="35" t="s">
        <v>62</v>
      </c>
      <c r="E235" s="37">
        <v>7.16</v>
      </c>
      <c r="F235" s="35"/>
      <c r="G235" s="35"/>
    </row>
    <row r="236" spans="2:7" ht="81">
      <c r="B236" s="21">
        <f>B235+1</f>
        <v>82</v>
      </c>
      <c r="C236" s="36" t="s">
        <v>19</v>
      </c>
      <c r="D236" s="35" t="s">
        <v>39</v>
      </c>
      <c r="E236" s="37">
        <v>4</v>
      </c>
      <c r="F236" s="35"/>
      <c r="G236" s="35"/>
    </row>
    <row r="237" spans="2:7" ht="20.25">
      <c r="B237" s="21">
        <f>B236+1</f>
        <v>83</v>
      </c>
      <c r="C237" s="38" t="s">
        <v>148</v>
      </c>
      <c r="D237" s="35" t="s">
        <v>39</v>
      </c>
      <c r="E237" s="37">
        <v>9</v>
      </c>
      <c r="F237" s="35"/>
      <c r="G237" s="35"/>
    </row>
    <row r="238" spans="2:7" ht="20.25">
      <c r="B238" s="78" t="s">
        <v>401</v>
      </c>
      <c r="C238" s="78"/>
      <c r="D238" s="78"/>
      <c r="E238" s="78"/>
      <c r="F238" s="78"/>
      <c r="G238" s="30"/>
    </row>
    <row r="239" spans="2:7" ht="23.25">
      <c r="B239" s="65" t="s">
        <v>404</v>
      </c>
      <c r="C239" s="65"/>
      <c r="D239" s="65"/>
      <c r="E239" s="65"/>
      <c r="F239" s="65"/>
      <c r="G239" s="65"/>
    </row>
    <row r="240" spans="2:7" ht="20.25">
      <c r="B240" s="69" t="s">
        <v>240</v>
      </c>
      <c r="C240" s="69"/>
      <c r="D240" s="69"/>
      <c r="E240" s="69"/>
      <c r="F240" s="69"/>
      <c r="G240" s="69"/>
    </row>
    <row r="241" spans="2:7" ht="20.25">
      <c r="B241" s="74" t="s">
        <v>241</v>
      </c>
      <c r="C241" s="74"/>
      <c r="D241" s="74"/>
      <c r="E241" s="74"/>
      <c r="F241" s="74"/>
      <c r="G241" s="74"/>
    </row>
    <row r="242" spans="2:7" ht="40.5">
      <c r="B242" s="21">
        <v>1</v>
      </c>
      <c r="C242" s="41" t="s">
        <v>242</v>
      </c>
      <c r="D242" s="23" t="s">
        <v>68</v>
      </c>
      <c r="E242" s="42">
        <v>7760</v>
      </c>
      <c r="F242" s="24"/>
      <c r="G242" s="24"/>
    </row>
    <row r="243" spans="2:7" ht="40.5">
      <c r="B243" s="21">
        <f>B242+1</f>
        <v>2</v>
      </c>
      <c r="C243" s="41" t="s">
        <v>243</v>
      </c>
      <c r="D243" s="23" t="s">
        <v>68</v>
      </c>
      <c r="E243" s="42">
        <v>637</v>
      </c>
      <c r="F243" s="24"/>
      <c r="G243" s="24"/>
    </row>
    <row r="244" spans="2:7" ht="20.25">
      <c r="B244" s="74" t="s">
        <v>244</v>
      </c>
      <c r="C244" s="74"/>
      <c r="D244" s="74"/>
      <c r="E244" s="74"/>
      <c r="F244" s="74"/>
      <c r="G244" s="74"/>
    </row>
    <row r="245" spans="2:7" ht="40.5">
      <c r="B245" s="21">
        <f>B243+1</f>
        <v>3</v>
      </c>
      <c r="C245" s="41" t="s">
        <v>378</v>
      </c>
      <c r="D245" s="23" t="s">
        <v>68</v>
      </c>
      <c r="E245" s="42">
        <v>190</v>
      </c>
      <c r="F245" s="24"/>
      <c r="G245" s="24"/>
    </row>
    <row r="246" spans="2:7" ht="20.25">
      <c r="B246" s="23" t="s">
        <v>31</v>
      </c>
      <c r="C246" s="41" t="s">
        <v>245</v>
      </c>
      <c r="D246" s="23" t="s">
        <v>31</v>
      </c>
      <c r="E246" s="42" t="s">
        <v>31</v>
      </c>
      <c r="F246" s="24" t="s">
        <v>31</v>
      </c>
      <c r="G246" s="24" t="s">
        <v>31</v>
      </c>
    </row>
    <row r="247" spans="2:7" ht="20.25">
      <c r="B247" s="21">
        <f>B245+1</f>
        <v>4</v>
      </c>
      <c r="C247" s="41" t="s">
        <v>379</v>
      </c>
      <c r="D247" s="23" t="s">
        <v>68</v>
      </c>
      <c r="E247" s="42">
        <v>980</v>
      </c>
      <c r="F247" s="24"/>
      <c r="G247" s="24"/>
    </row>
    <row r="248" spans="2:7" ht="20.25">
      <c r="B248" s="21">
        <f>B247+1</f>
        <v>5</v>
      </c>
      <c r="C248" s="41" t="s">
        <v>380</v>
      </c>
      <c r="D248" s="23" t="s">
        <v>68</v>
      </c>
      <c r="E248" s="42">
        <v>75</v>
      </c>
      <c r="F248" s="24"/>
      <c r="G248" s="24"/>
    </row>
    <row r="249" spans="2:7" ht="40.5">
      <c r="B249" s="23" t="s">
        <v>31</v>
      </c>
      <c r="C249" s="41" t="s">
        <v>246</v>
      </c>
      <c r="D249" s="23" t="s">
        <v>31</v>
      </c>
      <c r="E249" s="42" t="s">
        <v>31</v>
      </c>
      <c r="F249" s="24" t="s">
        <v>31</v>
      </c>
      <c r="G249" s="24" t="s">
        <v>31</v>
      </c>
    </row>
    <row r="250" spans="2:7" ht="20.25">
      <c r="B250" s="21">
        <f>B248+1</f>
        <v>6</v>
      </c>
      <c r="C250" s="41" t="s">
        <v>381</v>
      </c>
      <c r="D250" s="23" t="s">
        <v>68</v>
      </c>
      <c r="E250" s="42">
        <v>1692</v>
      </c>
      <c r="F250" s="24"/>
      <c r="G250" s="24"/>
    </row>
    <row r="251" spans="2:7" ht="20.25">
      <c r="B251" s="21">
        <f>B250+1</f>
        <v>7</v>
      </c>
      <c r="C251" s="41" t="s">
        <v>382</v>
      </c>
      <c r="D251" s="23" t="s">
        <v>68</v>
      </c>
      <c r="E251" s="42">
        <v>6516</v>
      </c>
      <c r="F251" s="24"/>
      <c r="G251" s="24"/>
    </row>
    <row r="252" spans="2:7" ht="20.25">
      <c r="B252" s="23" t="s">
        <v>31</v>
      </c>
      <c r="C252" s="41" t="s">
        <v>247</v>
      </c>
      <c r="D252" s="23" t="s">
        <v>31</v>
      </c>
      <c r="E252" s="42" t="s">
        <v>31</v>
      </c>
      <c r="F252" s="24" t="s">
        <v>31</v>
      </c>
      <c r="G252" s="24" t="s">
        <v>31</v>
      </c>
    </row>
    <row r="253" spans="2:7" ht="20.25">
      <c r="B253" s="21">
        <f>B251+1</f>
        <v>8</v>
      </c>
      <c r="C253" s="41" t="s">
        <v>248</v>
      </c>
      <c r="D253" s="23" t="s">
        <v>68</v>
      </c>
      <c r="E253" s="42">
        <v>516</v>
      </c>
      <c r="F253" s="24"/>
      <c r="G253" s="24"/>
    </row>
    <row r="254" spans="2:7" ht="20.25">
      <c r="B254" s="21">
        <f>B253+1</f>
        <v>9</v>
      </c>
      <c r="C254" s="41" t="s">
        <v>249</v>
      </c>
      <c r="D254" s="23" t="s">
        <v>68</v>
      </c>
      <c r="E254" s="42">
        <v>909</v>
      </c>
      <c r="F254" s="24"/>
      <c r="G254" s="24"/>
    </row>
    <row r="255" spans="2:7" ht="20.25">
      <c r="B255" s="74" t="s">
        <v>250</v>
      </c>
      <c r="C255" s="74"/>
      <c r="D255" s="74"/>
      <c r="E255" s="74"/>
      <c r="F255" s="74"/>
      <c r="G255" s="74"/>
    </row>
    <row r="256" spans="2:7" ht="40.5">
      <c r="B256" s="21">
        <f>B254+1</f>
        <v>10</v>
      </c>
      <c r="C256" s="43" t="s">
        <v>251</v>
      </c>
      <c r="D256" s="23" t="s">
        <v>64</v>
      </c>
      <c r="E256" s="42">
        <v>2</v>
      </c>
      <c r="F256" s="24"/>
      <c r="G256" s="24"/>
    </row>
    <row r="257" spans="2:7" ht="40.5">
      <c r="B257" s="21">
        <f aca="true" t="shared" si="13" ref="B257:B262">B256+1</f>
        <v>11</v>
      </c>
      <c r="C257" s="43" t="s">
        <v>252</v>
      </c>
      <c r="D257" s="23" t="s">
        <v>63</v>
      </c>
      <c r="E257" s="42">
        <v>1.69</v>
      </c>
      <c r="F257" s="24"/>
      <c r="G257" s="24"/>
    </row>
    <row r="258" spans="2:7" ht="20.25">
      <c r="B258" s="21">
        <f t="shared" si="13"/>
        <v>12</v>
      </c>
      <c r="C258" s="41" t="s">
        <v>383</v>
      </c>
      <c r="D258" s="23" t="s">
        <v>68</v>
      </c>
      <c r="E258" s="42">
        <v>1690</v>
      </c>
      <c r="F258" s="24"/>
      <c r="G258" s="24"/>
    </row>
    <row r="259" spans="1:7" ht="40.5">
      <c r="A259" s="44"/>
      <c r="B259" s="21">
        <f t="shared" si="13"/>
        <v>13</v>
      </c>
      <c r="C259" s="41" t="s">
        <v>384</v>
      </c>
      <c r="D259" s="23" t="s">
        <v>63</v>
      </c>
      <c r="E259" s="42">
        <v>1.69</v>
      </c>
      <c r="F259" s="24"/>
      <c r="G259" s="24"/>
    </row>
    <row r="260" spans="2:7" ht="20.25">
      <c r="B260" s="21">
        <f t="shared" si="13"/>
        <v>14</v>
      </c>
      <c r="C260" s="22" t="s">
        <v>253</v>
      </c>
      <c r="D260" s="23" t="s">
        <v>39</v>
      </c>
      <c r="E260" s="42">
        <v>1</v>
      </c>
      <c r="F260" s="24"/>
      <c r="G260" s="24"/>
    </row>
    <row r="261" spans="2:7" ht="20.25">
      <c r="B261" s="21">
        <f t="shared" si="13"/>
        <v>15</v>
      </c>
      <c r="C261" s="22" t="s">
        <v>254</v>
      </c>
      <c r="D261" s="23" t="s">
        <v>64</v>
      </c>
      <c r="E261" s="42">
        <v>1</v>
      </c>
      <c r="F261" s="24"/>
      <c r="G261" s="24"/>
    </row>
    <row r="262" spans="2:7" ht="20.25">
      <c r="B262" s="21">
        <f t="shared" si="13"/>
        <v>16</v>
      </c>
      <c r="C262" s="41" t="s">
        <v>255</v>
      </c>
      <c r="D262" s="23" t="s">
        <v>39</v>
      </c>
      <c r="E262" s="42">
        <v>1</v>
      </c>
      <c r="F262" s="24"/>
      <c r="G262" s="24"/>
    </row>
    <row r="263" spans="2:7" ht="20.25">
      <c r="B263" s="69" t="s">
        <v>256</v>
      </c>
      <c r="C263" s="69"/>
      <c r="D263" s="69"/>
      <c r="E263" s="69"/>
      <c r="F263" s="69"/>
      <c r="G263" s="69"/>
    </row>
    <row r="264" spans="2:7" ht="20.25">
      <c r="B264" s="74" t="s">
        <v>257</v>
      </c>
      <c r="C264" s="74"/>
      <c r="D264" s="74"/>
      <c r="E264" s="74"/>
      <c r="F264" s="74"/>
      <c r="G264" s="74"/>
    </row>
    <row r="265" spans="2:7" ht="40.5">
      <c r="B265" s="21">
        <f>B262+1</f>
        <v>17</v>
      </c>
      <c r="C265" s="41" t="s">
        <v>258</v>
      </c>
      <c r="D265" s="23" t="s">
        <v>39</v>
      </c>
      <c r="E265" s="42">
        <v>4</v>
      </c>
      <c r="F265" s="24"/>
      <c r="G265" s="24"/>
    </row>
    <row r="266" spans="2:7" ht="40.5">
      <c r="B266" s="21">
        <f>B265+1</f>
        <v>18</v>
      </c>
      <c r="C266" s="41" t="s">
        <v>242</v>
      </c>
      <c r="D266" s="23" t="s">
        <v>68</v>
      </c>
      <c r="E266" s="42">
        <v>215</v>
      </c>
      <c r="F266" s="24"/>
      <c r="G266" s="24"/>
    </row>
    <row r="267" spans="2:7" ht="20.25">
      <c r="B267" s="74" t="s">
        <v>259</v>
      </c>
      <c r="C267" s="74"/>
      <c r="D267" s="74"/>
      <c r="E267" s="74"/>
      <c r="F267" s="74"/>
      <c r="G267" s="74"/>
    </row>
    <row r="268" spans="2:7" ht="40.5">
      <c r="B268" s="21">
        <f>B266+1</f>
        <v>19</v>
      </c>
      <c r="C268" s="41" t="s">
        <v>260</v>
      </c>
      <c r="D268" s="23" t="s">
        <v>39</v>
      </c>
      <c r="E268" s="42">
        <v>4</v>
      </c>
      <c r="F268" s="24"/>
      <c r="G268" s="24"/>
    </row>
    <row r="269" spans="2:7" ht="20.25">
      <c r="B269" s="21">
        <f>B268+1</f>
        <v>20</v>
      </c>
      <c r="C269" s="41" t="s">
        <v>385</v>
      </c>
      <c r="D269" s="23" t="s">
        <v>68</v>
      </c>
      <c r="E269" s="45">
        <v>80.1</v>
      </c>
      <c r="F269" s="24"/>
      <c r="G269" s="24"/>
    </row>
    <row r="270" spans="2:7" ht="40.5">
      <c r="B270" s="23" t="s">
        <v>31</v>
      </c>
      <c r="C270" s="41" t="s">
        <v>261</v>
      </c>
      <c r="D270" s="23" t="s">
        <v>31</v>
      </c>
      <c r="E270" s="45" t="s">
        <v>31</v>
      </c>
      <c r="F270" s="24" t="s">
        <v>31</v>
      </c>
      <c r="G270" s="24" t="s">
        <v>31</v>
      </c>
    </row>
    <row r="271" spans="2:7" ht="20.25">
      <c r="B271" s="21">
        <f>B269+1</f>
        <v>21</v>
      </c>
      <c r="C271" s="41" t="s">
        <v>386</v>
      </c>
      <c r="D271" s="23" t="s">
        <v>68</v>
      </c>
      <c r="E271" s="45">
        <v>203.3</v>
      </c>
      <c r="F271" s="24"/>
      <c r="G271" s="24"/>
    </row>
    <row r="272" spans="2:7" ht="20.25">
      <c r="B272" s="21">
        <f>B271+1</f>
        <v>22</v>
      </c>
      <c r="C272" s="41" t="s">
        <v>264</v>
      </c>
      <c r="D272" s="23" t="s">
        <v>68</v>
      </c>
      <c r="E272" s="45">
        <v>11.1</v>
      </c>
      <c r="F272" s="24"/>
      <c r="G272" s="24"/>
    </row>
    <row r="273" spans="2:7" ht="20.25">
      <c r="B273" s="23" t="s">
        <v>31</v>
      </c>
      <c r="C273" s="41" t="s">
        <v>262</v>
      </c>
      <c r="D273" s="23" t="s">
        <v>31</v>
      </c>
      <c r="E273" s="45" t="s">
        <v>31</v>
      </c>
      <c r="F273" s="24" t="s">
        <v>31</v>
      </c>
      <c r="G273" s="24" t="s">
        <v>31</v>
      </c>
    </row>
    <row r="274" spans="2:7" ht="20.25">
      <c r="B274" s="21">
        <f>B272+1</f>
        <v>23</v>
      </c>
      <c r="C274" s="41" t="s">
        <v>263</v>
      </c>
      <c r="D274" s="23" t="s">
        <v>68</v>
      </c>
      <c r="E274" s="45">
        <v>52.7</v>
      </c>
      <c r="F274" s="24"/>
      <c r="G274" s="24"/>
    </row>
    <row r="275" spans="2:7" ht="20.25">
      <c r="B275" s="21">
        <f>B274+1</f>
        <v>24</v>
      </c>
      <c r="C275" s="41" t="s">
        <v>264</v>
      </c>
      <c r="D275" s="23" t="s">
        <v>68</v>
      </c>
      <c r="E275" s="45">
        <v>14.9</v>
      </c>
      <c r="F275" s="24"/>
      <c r="G275" s="24"/>
    </row>
    <row r="276" spans="2:7" ht="20.25">
      <c r="B276" s="69" t="s">
        <v>265</v>
      </c>
      <c r="C276" s="69"/>
      <c r="D276" s="69"/>
      <c r="E276" s="69"/>
      <c r="F276" s="69"/>
      <c r="G276" s="69"/>
    </row>
    <row r="277" spans="2:7" ht="20.25">
      <c r="B277" s="74" t="s">
        <v>266</v>
      </c>
      <c r="C277" s="74"/>
      <c r="D277" s="74"/>
      <c r="E277" s="74"/>
      <c r="F277" s="74"/>
      <c r="G277" s="74"/>
    </row>
    <row r="278" spans="2:7" ht="40.5">
      <c r="B278" s="21">
        <f>B275+1</f>
        <v>25</v>
      </c>
      <c r="C278" s="41" t="s">
        <v>267</v>
      </c>
      <c r="D278" s="23" t="s">
        <v>68</v>
      </c>
      <c r="E278" s="42">
        <v>678</v>
      </c>
      <c r="F278" s="24"/>
      <c r="G278" s="24"/>
    </row>
    <row r="279" spans="2:7" ht="40.5">
      <c r="B279" s="21">
        <f>B278+1</f>
        <v>26</v>
      </c>
      <c r="C279" s="41" t="s">
        <v>268</v>
      </c>
      <c r="D279" s="23" t="s">
        <v>64</v>
      </c>
      <c r="E279" s="45">
        <v>24</v>
      </c>
      <c r="F279" s="24"/>
      <c r="G279" s="24"/>
    </row>
    <row r="280" spans="2:7" ht="40.5">
      <c r="B280" s="21">
        <f>B279+1</f>
        <v>27</v>
      </c>
      <c r="C280" s="41" t="s">
        <v>269</v>
      </c>
      <c r="D280" s="23" t="s">
        <v>64</v>
      </c>
      <c r="E280" s="45">
        <v>9</v>
      </c>
      <c r="F280" s="24"/>
      <c r="G280" s="24"/>
    </row>
    <row r="281" spans="2:7" ht="40.5">
      <c r="B281" s="21">
        <f>B280+1</f>
        <v>28</v>
      </c>
      <c r="C281" s="41" t="s">
        <v>270</v>
      </c>
      <c r="D281" s="23" t="s">
        <v>63</v>
      </c>
      <c r="E281" s="45">
        <v>1.51</v>
      </c>
      <c r="F281" s="24"/>
      <c r="G281" s="24"/>
    </row>
    <row r="282" spans="2:7" ht="40.5">
      <c r="B282" s="21">
        <f>B281+1</f>
        <v>29</v>
      </c>
      <c r="C282" s="41" t="s">
        <v>271</v>
      </c>
      <c r="D282" s="23" t="s">
        <v>39</v>
      </c>
      <c r="E282" s="45">
        <v>2</v>
      </c>
      <c r="F282" s="24"/>
      <c r="G282" s="24"/>
    </row>
    <row r="283" spans="2:7" ht="20.25">
      <c r="B283" s="74" t="s">
        <v>272</v>
      </c>
      <c r="C283" s="74"/>
      <c r="D283" s="74"/>
      <c r="E283" s="74"/>
      <c r="F283" s="74"/>
      <c r="G283" s="74"/>
    </row>
    <row r="284" spans="2:7" ht="20.25">
      <c r="B284" s="21">
        <f>B282+1</f>
        <v>30</v>
      </c>
      <c r="C284" s="41" t="s">
        <v>385</v>
      </c>
      <c r="D284" s="23" t="s">
        <v>68</v>
      </c>
      <c r="E284" s="45">
        <v>1160</v>
      </c>
      <c r="F284" s="24"/>
      <c r="G284" s="24"/>
    </row>
    <row r="285" spans="2:7" ht="40.5">
      <c r="B285" s="21">
        <f>B284+1</f>
        <v>31</v>
      </c>
      <c r="C285" s="43" t="s">
        <v>273</v>
      </c>
      <c r="D285" s="23" t="s">
        <v>68</v>
      </c>
      <c r="E285" s="45">
        <v>256</v>
      </c>
      <c r="F285" s="24"/>
      <c r="G285" s="24"/>
    </row>
    <row r="286" spans="2:7" ht="40.5">
      <c r="B286" s="23" t="s">
        <v>31</v>
      </c>
      <c r="C286" s="43" t="s">
        <v>274</v>
      </c>
      <c r="D286" s="23" t="s">
        <v>31</v>
      </c>
      <c r="E286" s="45" t="s">
        <v>31</v>
      </c>
      <c r="F286" s="24" t="s">
        <v>31</v>
      </c>
      <c r="G286" s="24" t="s">
        <v>31</v>
      </c>
    </row>
    <row r="287" spans="2:7" ht="20.25">
      <c r="B287" s="21">
        <f>B285+1</f>
        <v>32</v>
      </c>
      <c r="C287" s="43" t="s">
        <v>275</v>
      </c>
      <c r="D287" s="23" t="s">
        <v>39</v>
      </c>
      <c r="E287" s="45">
        <v>8</v>
      </c>
      <c r="F287" s="24"/>
      <c r="G287" s="24"/>
    </row>
    <row r="288" spans="2:7" ht="20.25">
      <c r="B288" s="21">
        <f>B287+1</f>
        <v>33</v>
      </c>
      <c r="C288" s="43" t="s">
        <v>276</v>
      </c>
      <c r="D288" s="23" t="s">
        <v>39</v>
      </c>
      <c r="E288" s="45">
        <v>4</v>
      </c>
      <c r="F288" s="24"/>
      <c r="G288" s="24"/>
    </row>
    <row r="289" spans="2:7" ht="20.25">
      <c r="B289" s="21">
        <f>B288+1</f>
        <v>34</v>
      </c>
      <c r="C289" s="43" t="s">
        <v>277</v>
      </c>
      <c r="D289" s="23" t="s">
        <v>39</v>
      </c>
      <c r="E289" s="45">
        <v>34</v>
      </c>
      <c r="F289" s="24"/>
      <c r="G289" s="24"/>
    </row>
    <row r="290" spans="2:7" ht="20.25">
      <c r="B290" s="21">
        <f>B289+1</f>
        <v>35</v>
      </c>
      <c r="C290" s="43" t="s">
        <v>278</v>
      </c>
      <c r="D290" s="23" t="s">
        <v>39</v>
      </c>
      <c r="E290" s="45">
        <v>50</v>
      </c>
      <c r="F290" s="24"/>
      <c r="G290" s="24"/>
    </row>
    <row r="291" spans="2:7" ht="40.5">
      <c r="B291" s="23" t="s">
        <v>31</v>
      </c>
      <c r="C291" s="43" t="s">
        <v>279</v>
      </c>
      <c r="D291" s="23" t="s">
        <v>31</v>
      </c>
      <c r="E291" s="45" t="s">
        <v>31</v>
      </c>
      <c r="F291" s="24" t="s">
        <v>31</v>
      </c>
      <c r="G291" s="24" t="s">
        <v>31</v>
      </c>
    </row>
    <row r="292" spans="2:7" ht="20.25">
      <c r="B292" s="21">
        <f>B290+1</f>
        <v>36</v>
      </c>
      <c r="C292" s="43" t="s">
        <v>277</v>
      </c>
      <c r="D292" s="23" t="s">
        <v>39</v>
      </c>
      <c r="E292" s="45">
        <v>1</v>
      </c>
      <c r="F292" s="24"/>
      <c r="G292" s="24"/>
    </row>
    <row r="293" spans="2:7" ht="20.25">
      <c r="B293" s="21">
        <f>B292+1</f>
        <v>37</v>
      </c>
      <c r="C293" s="43" t="s">
        <v>278</v>
      </c>
      <c r="D293" s="23" t="s">
        <v>39</v>
      </c>
      <c r="E293" s="45">
        <v>1</v>
      </c>
      <c r="F293" s="24"/>
      <c r="G293" s="24"/>
    </row>
    <row r="294" spans="2:7" ht="40.5">
      <c r="B294" s="21">
        <f>B293+1</f>
        <v>38</v>
      </c>
      <c r="C294" s="43" t="s">
        <v>280</v>
      </c>
      <c r="D294" s="23" t="s">
        <v>39</v>
      </c>
      <c r="E294" s="45">
        <v>5</v>
      </c>
      <c r="F294" s="24"/>
      <c r="G294" s="24"/>
    </row>
    <row r="295" spans="2:7" ht="40.5">
      <c r="B295" s="21">
        <f>B294+1</f>
        <v>39</v>
      </c>
      <c r="C295" s="41" t="s">
        <v>281</v>
      </c>
      <c r="D295" s="23" t="s">
        <v>39</v>
      </c>
      <c r="E295" s="45">
        <v>2</v>
      </c>
      <c r="F295" s="24"/>
      <c r="G295" s="24"/>
    </row>
    <row r="296" spans="2:7" ht="40.5">
      <c r="B296" s="23" t="s">
        <v>31</v>
      </c>
      <c r="C296" s="41" t="s">
        <v>282</v>
      </c>
      <c r="D296" s="23" t="s">
        <v>31</v>
      </c>
      <c r="E296" s="45" t="s">
        <v>31</v>
      </c>
      <c r="F296" s="24" t="s">
        <v>31</v>
      </c>
      <c r="G296" s="24" t="s">
        <v>31</v>
      </c>
    </row>
    <row r="297" spans="2:7" ht="20.25">
      <c r="B297" s="21">
        <f>B295+1</f>
        <v>40</v>
      </c>
      <c r="C297" s="41" t="s">
        <v>77</v>
      </c>
      <c r="D297" s="23" t="s">
        <v>68</v>
      </c>
      <c r="E297" s="45">
        <v>4714</v>
      </c>
      <c r="F297" s="24"/>
      <c r="G297" s="24"/>
    </row>
    <row r="298" spans="2:7" ht="20.25">
      <c r="B298" s="21">
        <f>B297+1</f>
        <v>41</v>
      </c>
      <c r="C298" s="41" t="s">
        <v>387</v>
      </c>
      <c r="D298" s="23" t="s">
        <v>68</v>
      </c>
      <c r="E298" s="45">
        <v>357</v>
      </c>
      <c r="F298" s="24"/>
      <c r="G298" s="24"/>
    </row>
    <row r="299" spans="2:7" ht="20.25">
      <c r="B299" s="21">
        <f>B298+1</f>
        <v>42</v>
      </c>
      <c r="C299" s="41" t="s">
        <v>388</v>
      </c>
      <c r="D299" s="23" t="s">
        <v>68</v>
      </c>
      <c r="E299" s="45">
        <v>163</v>
      </c>
      <c r="F299" s="24"/>
      <c r="G299" s="24"/>
    </row>
    <row r="300" spans="2:7" ht="20.25">
      <c r="B300" s="23" t="s">
        <v>31</v>
      </c>
      <c r="C300" s="41" t="s">
        <v>283</v>
      </c>
      <c r="D300" s="23" t="s">
        <v>31</v>
      </c>
      <c r="E300" s="45" t="s">
        <v>31</v>
      </c>
      <c r="F300" s="24" t="s">
        <v>31</v>
      </c>
      <c r="G300" s="24" t="s">
        <v>31</v>
      </c>
    </row>
    <row r="301" spans="2:7" ht="20.25">
      <c r="B301" s="21">
        <f>B299+1</f>
        <v>43</v>
      </c>
      <c r="C301" s="41" t="s">
        <v>77</v>
      </c>
      <c r="D301" s="23" t="s">
        <v>68</v>
      </c>
      <c r="E301" s="45">
        <v>709</v>
      </c>
      <c r="F301" s="24"/>
      <c r="G301" s="24"/>
    </row>
    <row r="302" spans="2:7" ht="20.25">
      <c r="B302" s="21">
        <f>B301+1</f>
        <v>44</v>
      </c>
      <c r="C302" s="41" t="s">
        <v>387</v>
      </c>
      <c r="D302" s="23" t="s">
        <v>68</v>
      </c>
      <c r="E302" s="45">
        <v>72</v>
      </c>
      <c r="F302" s="24"/>
      <c r="G302" s="24"/>
    </row>
    <row r="303" spans="2:7" ht="20.25">
      <c r="B303" s="21">
        <f>B302+1</f>
        <v>45</v>
      </c>
      <c r="C303" s="41" t="s">
        <v>388</v>
      </c>
      <c r="D303" s="23" t="s">
        <v>68</v>
      </c>
      <c r="E303" s="45">
        <v>60</v>
      </c>
      <c r="F303" s="24"/>
      <c r="G303" s="24"/>
    </row>
    <row r="304" spans="2:7" ht="40.5">
      <c r="B304" s="21">
        <f>B303+1</f>
        <v>46</v>
      </c>
      <c r="C304" s="41" t="s">
        <v>389</v>
      </c>
      <c r="D304" s="23" t="s">
        <v>68</v>
      </c>
      <c r="E304" s="45">
        <v>3120</v>
      </c>
      <c r="F304" s="24"/>
      <c r="G304" s="24"/>
    </row>
    <row r="305" spans="2:7" ht="20.25">
      <c r="B305" s="21">
        <f>B304+1</f>
        <v>47</v>
      </c>
      <c r="C305" s="43" t="s">
        <v>390</v>
      </c>
      <c r="D305" s="23" t="s">
        <v>68</v>
      </c>
      <c r="E305" s="45">
        <v>20</v>
      </c>
      <c r="F305" s="24"/>
      <c r="G305" s="24"/>
    </row>
    <row r="306" spans="2:7" ht="20.25">
      <c r="B306" s="69" t="s">
        <v>284</v>
      </c>
      <c r="C306" s="69"/>
      <c r="D306" s="69"/>
      <c r="E306" s="69"/>
      <c r="F306" s="69"/>
      <c r="G306" s="69"/>
    </row>
    <row r="307" spans="2:7" ht="20.25">
      <c r="B307" s="74" t="s">
        <v>285</v>
      </c>
      <c r="C307" s="74"/>
      <c r="D307" s="74"/>
      <c r="E307" s="74"/>
      <c r="F307" s="74"/>
      <c r="G307" s="74"/>
    </row>
    <row r="308" spans="2:7" ht="40.5">
      <c r="B308" s="21">
        <f>B305+1</f>
        <v>48</v>
      </c>
      <c r="C308" s="43" t="s">
        <v>80</v>
      </c>
      <c r="D308" s="46" t="s">
        <v>64</v>
      </c>
      <c r="E308" s="45">
        <v>1</v>
      </c>
      <c r="F308" s="24"/>
      <c r="G308" s="24"/>
    </row>
    <row r="309" spans="2:7" ht="40.5">
      <c r="B309" s="21">
        <f>B308+1</f>
        <v>49</v>
      </c>
      <c r="C309" s="43" t="s">
        <v>286</v>
      </c>
      <c r="D309" s="46" t="s">
        <v>64</v>
      </c>
      <c r="E309" s="42">
        <v>1</v>
      </c>
      <c r="F309" s="24"/>
      <c r="G309" s="24"/>
    </row>
    <row r="310" spans="2:7" ht="40.5">
      <c r="B310" s="21">
        <f>B309+1</f>
        <v>50</v>
      </c>
      <c r="C310" s="43" t="s">
        <v>82</v>
      </c>
      <c r="D310" s="46" t="s">
        <v>64</v>
      </c>
      <c r="E310" s="42">
        <v>9</v>
      </c>
      <c r="F310" s="24"/>
      <c r="G310" s="24"/>
    </row>
    <row r="311" spans="2:7" ht="40.5">
      <c r="B311" s="21">
        <f>B310+1</f>
        <v>51</v>
      </c>
      <c r="C311" s="43" t="s">
        <v>287</v>
      </c>
      <c r="D311" s="46" t="s">
        <v>68</v>
      </c>
      <c r="E311" s="42">
        <v>26</v>
      </c>
      <c r="F311" s="24"/>
      <c r="G311" s="24"/>
    </row>
    <row r="312" spans="2:7" ht="40.5">
      <c r="B312" s="23" t="s">
        <v>31</v>
      </c>
      <c r="C312" s="43" t="s">
        <v>83</v>
      </c>
      <c r="D312" s="46" t="s">
        <v>31</v>
      </c>
      <c r="E312" s="42" t="s">
        <v>31</v>
      </c>
      <c r="F312" s="24" t="s">
        <v>31</v>
      </c>
      <c r="G312" s="24" t="s">
        <v>31</v>
      </c>
    </row>
    <row r="313" spans="2:7" ht="20.25">
      <c r="B313" s="21">
        <f>B311+1</f>
        <v>52</v>
      </c>
      <c r="C313" s="43" t="s">
        <v>288</v>
      </c>
      <c r="D313" s="46" t="s">
        <v>68</v>
      </c>
      <c r="E313" s="45">
        <v>190</v>
      </c>
      <c r="F313" s="24"/>
      <c r="G313" s="24"/>
    </row>
    <row r="314" spans="2:7" ht="20.25">
      <c r="B314" s="21">
        <f>B313+1</f>
        <v>53</v>
      </c>
      <c r="C314" s="43" t="s">
        <v>289</v>
      </c>
      <c r="D314" s="46" t="s">
        <v>68</v>
      </c>
      <c r="E314" s="42">
        <v>10</v>
      </c>
      <c r="F314" s="24"/>
      <c r="G314" s="24"/>
    </row>
    <row r="315" spans="2:7" ht="20.25">
      <c r="B315" s="21">
        <f>B314+1</f>
        <v>54</v>
      </c>
      <c r="C315" s="43" t="s">
        <v>290</v>
      </c>
      <c r="D315" s="46" t="s">
        <v>68</v>
      </c>
      <c r="E315" s="42">
        <v>7.5</v>
      </c>
      <c r="F315" s="24"/>
      <c r="G315" s="24"/>
    </row>
    <row r="316" spans="2:7" ht="40.5">
      <c r="B316" s="21">
        <f>B315+1</f>
        <v>55</v>
      </c>
      <c r="C316" s="43" t="s">
        <v>291</v>
      </c>
      <c r="D316" s="23" t="s">
        <v>68</v>
      </c>
      <c r="E316" s="42">
        <v>15</v>
      </c>
      <c r="F316" s="24"/>
      <c r="G316" s="24"/>
    </row>
    <row r="317" spans="2:7" ht="20.25">
      <c r="B317" s="74" t="s">
        <v>292</v>
      </c>
      <c r="C317" s="74"/>
      <c r="D317" s="74"/>
      <c r="E317" s="74"/>
      <c r="F317" s="74"/>
      <c r="G317" s="74"/>
    </row>
    <row r="318" spans="2:7" ht="60.75">
      <c r="B318" s="21">
        <f>B316+1</f>
        <v>56</v>
      </c>
      <c r="C318" s="22" t="s">
        <v>293</v>
      </c>
      <c r="D318" s="23" t="s">
        <v>64</v>
      </c>
      <c r="E318" s="24">
        <v>1</v>
      </c>
      <c r="F318" s="47"/>
      <c r="G318" s="47"/>
    </row>
    <row r="319" spans="2:7" ht="60.75">
      <c r="B319" s="21">
        <f>B318+1</f>
        <v>57</v>
      </c>
      <c r="C319" s="22" t="s">
        <v>294</v>
      </c>
      <c r="D319" s="48" t="s">
        <v>64</v>
      </c>
      <c r="E319" s="47">
        <v>1</v>
      </c>
      <c r="F319" s="47"/>
      <c r="G319" s="47"/>
    </row>
    <row r="320" spans="2:7" ht="60.75">
      <c r="B320" s="21">
        <f>B319+1</f>
        <v>58</v>
      </c>
      <c r="C320" s="22" t="s">
        <v>295</v>
      </c>
      <c r="D320" s="48" t="s">
        <v>64</v>
      </c>
      <c r="E320" s="47">
        <v>1</v>
      </c>
      <c r="F320" s="47"/>
      <c r="G320" s="47"/>
    </row>
    <row r="321" spans="2:7" ht="60.75">
      <c r="B321" s="21">
        <f>B320+1</f>
        <v>59</v>
      </c>
      <c r="C321" s="22" t="s">
        <v>296</v>
      </c>
      <c r="D321" s="23" t="s">
        <v>64</v>
      </c>
      <c r="E321" s="24">
        <v>8</v>
      </c>
      <c r="F321" s="47"/>
      <c r="G321" s="47"/>
    </row>
    <row r="322" spans="2:7" ht="20.25">
      <c r="B322" s="74" t="s">
        <v>297</v>
      </c>
      <c r="C322" s="74"/>
      <c r="D322" s="74"/>
      <c r="E322" s="74"/>
      <c r="F322" s="74"/>
      <c r="G322" s="74"/>
    </row>
    <row r="323" spans="2:7" ht="40.5">
      <c r="B323" s="21">
        <f>B321+1</f>
        <v>60</v>
      </c>
      <c r="C323" s="22" t="s">
        <v>91</v>
      </c>
      <c r="D323" s="23" t="s">
        <v>68</v>
      </c>
      <c r="E323" s="24">
        <v>280</v>
      </c>
      <c r="F323" s="47"/>
      <c r="G323" s="47"/>
    </row>
    <row r="324" spans="2:7" ht="40.5">
      <c r="B324" s="21">
        <f aca="true" t="shared" si="14" ref="B324:B333">B323+1</f>
        <v>61</v>
      </c>
      <c r="C324" s="22" t="s">
        <v>92</v>
      </c>
      <c r="D324" s="23" t="s">
        <v>68</v>
      </c>
      <c r="E324" s="24">
        <v>1300</v>
      </c>
      <c r="F324" s="47"/>
      <c r="G324" s="47"/>
    </row>
    <row r="325" spans="2:7" ht="40.5">
      <c r="B325" s="21">
        <f t="shared" si="14"/>
        <v>62</v>
      </c>
      <c r="C325" s="22" t="s">
        <v>93</v>
      </c>
      <c r="D325" s="23" t="s">
        <v>68</v>
      </c>
      <c r="E325" s="24">
        <v>2700</v>
      </c>
      <c r="F325" s="47"/>
      <c r="G325" s="47"/>
    </row>
    <row r="326" spans="2:7" ht="20.25">
      <c r="B326" s="21">
        <f t="shared" si="14"/>
        <v>63</v>
      </c>
      <c r="C326" s="22" t="s">
        <v>94</v>
      </c>
      <c r="D326" s="23" t="s">
        <v>68</v>
      </c>
      <c r="E326" s="24">
        <v>70</v>
      </c>
      <c r="F326" s="47"/>
      <c r="G326" s="47"/>
    </row>
    <row r="327" spans="2:7" ht="20.25">
      <c r="B327" s="21">
        <f t="shared" si="14"/>
        <v>64</v>
      </c>
      <c r="C327" s="22" t="s">
        <v>95</v>
      </c>
      <c r="D327" s="23" t="s">
        <v>68</v>
      </c>
      <c r="E327" s="24">
        <v>170</v>
      </c>
      <c r="F327" s="47"/>
      <c r="G327" s="47"/>
    </row>
    <row r="328" spans="2:7" ht="40.5">
      <c r="B328" s="21">
        <f t="shared" si="14"/>
        <v>65</v>
      </c>
      <c r="C328" s="22" t="s">
        <v>96</v>
      </c>
      <c r="D328" s="23" t="s">
        <v>68</v>
      </c>
      <c r="E328" s="24">
        <v>360</v>
      </c>
      <c r="F328" s="47"/>
      <c r="G328" s="47"/>
    </row>
    <row r="329" spans="2:7" ht="20.25">
      <c r="B329" s="21">
        <f t="shared" si="14"/>
        <v>66</v>
      </c>
      <c r="C329" s="22" t="s">
        <v>97</v>
      </c>
      <c r="D329" s="23" t="s">
        <v>68</v>
      </c>
      <c r="E329" s="24">
        <v>2400</v>
      </c>
      <c r="F329" s="47"/>
      <c r="G329" s="47"/>
    </row>
    <row r="330" spans="2:7" ht="20.25">
      <c r="B330" s="21">
        <f t="shared" si="14"/>
        <v>67</v>
      </c>
      <c r="C330" s="22" t="s">
        <v>98</v>
      </c>
      <c r="D330" s="23" t="s">
        <v>68</v>
      </c>
      <c r="E330" s="24">
        <v>2000</v>
      </c>
      <c r="F330" s="47"/>
      <c r="G330" s="47"/>
    </row>
    <row r="331" spans="2:7" ht="40.5">
      <c r="B331" s="21">
        <f t="shared" si="14"/>
        <v>68</v>
      </c>
      <c r="C331" s="49" t="s">
        <v>99</v>
      </c>
      <c r="D331" s="23" t="s">
        <v>64</v>
      </c>
      <c r="E331" s="24">
        <v>24</v>
      </c>
      <c r="F331" s="47"/>
      <c r="G331" s="47"/>
    </row>
    <row r="332" spans="2:7" ht="40.5">
      <c r="B332" s="21">
        <f t="shared" si="14"/>
        <v>69</v>
      </c>
      <c r="C332" s="22" t="s">
        <v>298</v>
      </c>
      <c r="D332" s="23" t="s">
        <v>64</v>
      </c>
      <c r="E332" s="24">
        <v>48</v>
      </c>
      <c r="F332" s="47"/>
      <c r="G332" s="47"/>
    </row>
    <row r="333" spans="2:7" ht="20.25">
      <c r="B333" s="21">
        <f t="shared" si="14"/>
        <v>70</v>
      </c>
      <c r="C333" s="22" t="s">
        <v>299</v>
      </c>
      <c r="D333" s="23" t="s">
        <v>39</v>
      </c>
      <c r="E333" s="24">
        <v>1</v>
      </c>
      <c r="F333" s="24"/>
      <c r="G333" s="24"/>
    </row>
    <row r="334" spans="2:7" ht="20.25">
      <c r="B334" s="69" t="s">
        <v>300</v>
      </c>
      <c r="C334" s="69"/>
      <c r="D334" s="69"/>
      <c r="E334" s="69"/>
      <c r="F334" s="69"/>
      <c r="G334" s="69"/>
    </row>
    <row r="335" spans="2:7" ht="20.25">
      <c r="B335" s="74" t="s">
        <v>301</v>
      </c>
      <c r="C335" s="74"/>
      <c r="D335" s="74"/>
      <c r="E335" s="74"/>
      <c r="F335" s="74"/>
      <c r="G335" s="74"/>
    </row>
    <row r="336" spans="2:7" ht="40.5">
      <c r="B336" s="21">
        <f>B333+1</f>
        <v>71</v>
      </c>
      <c r="C336" s="22" t="s">
        <v>302</v>
      </c>
      <c r="D336" s="23" t="s">
        <v>68</v>
      </c>
      <c r="E336" s="24">
        <v>65</v>
      </c>
      <c r="F336" s="24"/>
      <c r="G336" s="24"/>
    </row>
    <row r="337" spans="2:7" ht="40.5">
      <c r="B337" s="21">
        <f>B336+1</f>
        <v>72</v>
      </c>
      <c r="C337" s="22" t="s">
        <v>78</v>
      </c>
      <c r="D337" s="23" t="s">
        <v>68</v>
      </c>
      <c r="E337" s="24">
        <v>5</v>
      </c>
      <c r="F337" s="24"/>
      <c r="G337" s="24"/>
    </row>
    <row r="338" spans="2:7" ht="20.25">
      <c r="B338" s="21">
        <f>B337+1</f>
        <v>73</v>
      </c>
      <c r="C338" s="22" t="s">
        <v>303</v>
      </c>
      <c r="D338" s="23" t="s">
        <v>39</v>
      </c>
      <c r="E338" s="24">
        <v>1</v>
      </c>
      <c r="F338" s="24"/>
      <c r="G338" s="24"/>
    </row>
    <row r="339" spans="2:7" ht="20.25">
      <c r="B339" s="21">
        <f>B338+1</f>
        <v>74</v>
      </c>
      <c r="C339" s="22" t="s">
        <v>304</v>
      </c>
      <c r="D339" s="23" t="s">
        <v>68</v>
      </c>
      <c r="E339" s="24">
        <v>10</v>
      </c>
      <c r="F339" s="24"/>
      <c r="G339" s="24"/>
    </row>
    <row r="340" spans="2:7" ht="19.5" customHeight="1">
      <c r="B340" s="21">
        <f>B339+1</f>
        <v>75</v>
      </c>
      <c r="C340" s="22" t="s">
        <v>46</v>
      </c>
      <c r="D340" s="23" t="s">
        <v>68</v>
      </c>
      <c r="E340" s="24">
        <v>3</v>
      </c>
      <c r="F340" s="24"/>
      <c r="G340" s="24"/>
    </row>
    <row r="341" spans="2:7" ht="20.25">
      <c r="B341" s="74" t="s">
        <v>305</v>
      </c>
      <c r="C341" s="74"/>
      <c r="D341" s="74"/>
      <c r="E341" s="74"/>
      <c r="F341" s="74"/>
      <c r="G341" s="74"/>
    </row>
    <row r="342" spans="2:7" ht="19.5" customHeight="1">
      <c r="B342" s="21">
        <f>B340+1</f>
        <v>76</v>
      </c>
      <c r="C342" s="43" t="s">
        <v>79</v>
      </c>
      <c r="D342" s="46" t="s">
        <v>64</v>
      </c>
      <c r="E342" s="45">
        <v>1</v>
      </c>
      <c r="F342" s="24"/>
      <c r="G342" s="24"/>
    </row>
    <row r="343" spans="2:7" ht="40.5">
      <c r="B343" s="21">
        <f>B342+1</f>
        <v>77</v>
      </c>
      <c r="C343" s="43" t="s">
        <v>80</v>
      </c>
      <c r="D343" s="23" t="s">
        <v>64</v>
      </c>
      <c r="E343" s="24">
        <v>31</v>
      </c>
      <c r="F343" s="24"/>
      <c r="G343" s="24"/>
    </row>
    <row r="344" spans="2:7" ht="40.5">
      <c r="B344" s="21">
        <f>B343+1</f>
        <v>78</v>
      </c>
      <c r="C344" s="43" t="s">
        <v>81</v>
      </c>
      <c r="D344" s="23" t="s">
        <v>64</v>
      </c>
      <c r="E344" s="24">
        <v>14</v>
      </c>
      <c r="F344" s="24"/>
      <c r="G344" s="24"/>
    </row>
    <row r="345" spans="2:7" ht="40.5">
      <c r="B345" s="21">
        <f>B344+1</f>
        <v>79</v>
      </c>
      <c r="C345" s="43" t="s">
        <v>82</v>
      </c>
      <c r="D345" s="23" t="s">
        <v>64</v>
      </c>
      <c r="E345" s="24">
        <v>13</v>
      </c>
      <c r="F345" s="24"/>
      <c r="G345" s="24"/>
    </row>
    <row r="346" spans="2:7" ht="40.5">
      <c r="B346" s="23" t="s">
        <v>31</v>
      </c>
      <c r="C346" s="43" t="s">
        <v>83</v>
      </c>
      <c r="D346" s="23" t="s">
        <v>31</v>
      </c>
      <c r="E346" s="24" t="s">
        <v>31</v>
      </c>
      <c r="F346" s="24" t="s">
        <v>31</v>
      </c>
      <c r="G346" s="24" t="s">
        <v>31</v>
      </c>
    </row>
    <row r="347" spans="2:7" ht="20.25">
      <c r="B347" s="21">
        <f>B345+1</f>
        <v>80</v>
      </c>
      <c r="C347" s="43" t="s">
        <v>84</v>
      </c>
      <c r="D347" s="46" t="s">
        <v>68</v>
      </c>
      <c r="E347" s="45">
        <v>295</v>
      </c>
      <c r="F347" s="24"/>
      <c r="G347" s="24"/>
    </row>
    <row r="348" spans="2:7" ht="20.25">
      <c r="B348" s="21">
        <f>B347+1</f>
        <v>81</v>
      </c>
      <c r="C348" s="43" t="s">
        <v>85</v>
      </c>
      <c r="D348" s="23" t="s">
        <v>68</v>
      </c>
      <c r="E348" s="24">
        <v>20</v>
      </c>
      <c r="F348" s="24"/>
      <c r="G348" s="24"/>
    </row>
    <row r="349" spans="2:7" ht="20.25">
      <c r="B349" s="21">
        <f>B348+1</f>
        <v>82</v>
      </c>
      <c r="C349" s="43" t="s">
        <v>86</v>
      </c>
      <c r="D349" s="46" t="s">
        <v>68</v>
      </c>
      <c r="E349" s="45">
        <v>13</v>
      </c>
      <c r="F349" s="24"/>
      <c r="G349" s="24"/>
    </row>
    <row r="350" spans="2:7" ht="40.5">
      <c r="B350" s="23" t="s">
        <v>31</v>
      </c>
      <c r="C350" s="43" t="s">
        <v>87</v>
      </c>
      <c r="D350" s="46" t="s">
        <v>31</v>
      </c>
      <c r="E350" s="45" t="s">
        <v>31</v>
      </c>
      <c r="F350" s="24" t="s">
        <v>31</v>
      </c>
      <c r="G350" s="24" t="s">
        <v>31</v>
      </c>
    </row>
    <row r="351" spans="2:7" ht="20.25">
      <c r="B351" s="21">
        <f>B349+1</f>
        <v>83</v>
      </c>
      <c r="C351" s="43" t="s">
        <v>100</v>
      </c>
      <c r="D351" s="46" t="s">
        <v>68</v>
      </c>
      <c r="E351" s="24">
        <v>45.5</v>
      </c>
      <c r="F351" s="24"/>
      <c r="G351" s="24"/>
    </row>
    <row r="352" spans="2:7" ht="20.25">
      <c r="B352" s="21">
        <f>B351+1</f>
        <v>84</v>
      </c>
      <c r="C352" s="43" t="s">
        <v>88</v>
      </c>
      <c r="D352" s="46" t="s">
        <v>68</v>
      </c>
      <c r="E352" s="24">
        <v>18</v>
      </c>
      <c r="F352" s="24"/>
      <c r="G352" s="24"/>
    </row>
    <row r="353" spans="2:7" ht="20.25">
      <c r="B353" s="21">
        <f>B352+1</f>
        <v>85</v>
      </c>
      <c r="C353" s="43" t="s">
        <v>89</v>
      </c>
      <c r="D353" s="46" t="s">
        <v>68</v>
      </c>
      <c r="E353" s="24">
        <v>13</v>
      </c>
      <c r="F353" s="24"/>
      <c r="G353" s="24"/>
    </row>
    <row r="354" spans="2:7" ht="20.25">
      <c r="B354" s="21">
        <f>B353+1</f>
        <v>86</v>
      </c>
      <c r="C354" s="43" t="s">
        <v>90</v>
      </c>
      <c r="D354" s="46" t="s">
        <v>68</v>
      </c>
      <c r="E354" s="24">
        <v>33.5</v>
      </c>
      <c r="F354" s="24"/>
      <c r="G354" s="24"/>
    </row>
    <row r="355" spans="2:7" ht="20.25">
      <c r="B355" s="74" t="s">
        <v>306</v>
      </c>
      <c r="C355" s="75"/>
      <c r="D355" s="75"/>
      <c r="E355" s="75"/>
      <c r="F355" s="75"/>
      <c r="G355" s="75"/>
    </row>
    <row r="356" spans="2:7" ht="60.75">
      <c r="B356" s="21">
        <f>B354+1</f>
        <v>87</v>
      </c>
      <c r="C356" s="22" t="s">
        <v>307</v>
      </c>
      <c r="D356" s="48" t="s">
        <v>64</v>
      </c>
      <c r="E356" s="47">
        <v>1</v>
      </c>
      <c r="F356" s="24"/>
      <c r="G356" s="24"/>
    </row>
    <row r="357" spans="2:7" ht="60.75">
      <c r="B357" s="21">
        <f>B356+1</f>
        <v>88</v>
      </c>
      <c r="C357" s="22" t="s">
        <v>309</v>
      </c>
      <c r="D357" s="48" t="s">
        <v>64</v>
      </c>
      <c r="E357" s="47">
        <v>1</v>
      </c>
      <c r="F357" s="24"/>
      <c r="G357" s="24"/>
    </row>
    <row r="358" spans="2:7" ht="60.75">
      <c r="B358" s="21">
        <f>B357+1</f>
        <v>89</v>
      </c>
      <c r="C358" s="22" t="s">
        <v>296</v>
      </c>
      <c r="D358" s="23" t="s">
        <v>64</v>
      </c>
      <c r="E358" s="24">
        <v>11</v>
      </c>
      <c r="F358" s="24"/>
      <c r="G358" s="24"/>
    </row>
    <row r="359" spans="2:7" ht="40.5">
      <c r="B359" s="21">
        <f>B358+1</f>
        <v>90</v>
      </c>
      <c r="C359" s="43" t="s">
        <v>310</v>
      </c>
      <c r="D359" s="23" t="s">
        <v>39</v>
      </c>
      <c r="E359" s="24">
        <v>1</v>
      </c>
      <c r="F359" s="24"/>
      <c r="G359" s="24"/>
    </row>
    <row r="360" spans="2:7" ht="20.25">
      <c r="B360" s="74" t="s">
        <v>311</v>
      </c>
      <c r="C360" s="75"/>
      <c r="D360" s="75"/>
      <c r="E360" s="75"/>
      <c r="F360" s="75"/>
      <c r="G360" s="75"/>
    </row>
    <row r="361" spans="2:7" ht="40.5">
      <c r="B361" s="21">
        <f>B359+1</f>
        <v>91</v>
      </c>
      <c r="C361" s="22" t="s">
        <v>91</v>
      </c>
      <c r="D361" s="23" t="s">
        <v>68</v>
      </c>
      <c r="E361" s="24">
        <v>370</v>
      </c>
      <c r="F361" s="24"/>
      <c r="G361" s="24"/>
    </row>
    <row r="362" spans="2:7" ht="40.5">
      <c r="B362" s="21">
        <f aca="true" t="shared" si="15" ref="B362:B371">B361+1</f>
        <v>92</v>
      </c>
      <c r="C362" s="22" t="s">
        <v>92</v>
      </c>
      <c r="D362" s="23" t="s">
        <v>68</v>
      </c>
      <c r="E362" s="24">
        <v>600</v>
      </c>
      <c r="F362" s="24"/>
      <c r="G362" s="24"/>
    </row>
    <row r="363" spans="2:7" ht="40.5">
      <c r="B363" s="21">
        <f t="shared" si="15"/>
        <v>93</v>
      </c>
      <c r="C363" s="22" t="s">
        <v>93</v>
      </c>
      <c r="D363" s="23" t="s">
        <v>68</v>
      </c>
      <c r="E363" s="24">
        <v>2400</v>
      </c>
      <c r="F363" s="24"/>
      <c r="G363" s="24"/>
    </row>
    <row r="364" spans="2:7" ht="20.25">
      <c r="B364" s="21">
        <f t="shared" si="15"/>
        <v>94</v>
      </c>
      <c r="C364" s="22" t="s">
        <v>94</v>
      </c>
      <c r="D364" s="23" t="s">
        <v>68</v>
      </c>
      <c r="E364" s="24">
        <v>40</v>
      </c>
      <c r="F364" s="24"/>
      <c r="G364" s="24"/>
    </row>
    <row r="365" spans="2:7" ht="20.25">
      <c r="B365" s="21">
        <f t="shared" si="15"/>
        <v>95</v>
      </c>
      <c r="C365" s="22" t="s">
        <v>95</v>
      </c>
      <c r="D365" s="23" t="s">
        <v>68</v>
      </c>
      <c r="E365" s="24">
        <v>170</v>
      </c>
      <c r="F365" s="24"/>
      <c r="G365" s="24"/>
    </row>
    <row r="366" spans="2:7" ht="40.5">
      <c r="B366" s="21">
        <f t="shared" si="15"/>
        <v>96</v>
      </c>
      <c r="C366" s="22" t="s">
        <v>96</v>
      </c>
      <c r="D366" s="23" t="s">
        <v>68</v>
      </c>
      <c r="E366" s="24">
        <v>300</v>
      </c>
      <c r="F366" s="24"/>
      <c r="G366" s="24"/>
    </row>
    <row r="367" spans="2:7" ht="20.25">
      <c r="B367" s="21">
        <f t="shared" si="15"/>
        <v>97</v>
      </c>
      <c r="C367" s="22" t="s">
        <v>97</v>
      </c>
      <c r="D367" s="23" t="s">
        <v>68</v>
      </c>
      <c r="E367" s="24">
        <v>2000</v>
      </c>
      <c r="F367" s="24"/>
      <c r="G367" s="24"/>
    </row>
    <row r="368" spans="2:7" ht="20.25">
      <c r="B368" s="21">
        <f t="shared" si="15"/>
        <v>98</v>
      </c>
      <c r="C368" s="22" t="s">
        <v>98</v>
      </c>
      <c r="D368" s="23" t="s">
        <v>68</v>
      </c>
      <c r="E368" s="24">
        <v>1700</v>
      </c>
      <c r="F368" s="24"/>
      <c r="G368" s="24"/>
    </row>
    <row r="369" spans="2:7" ht="40.5">
      <c r="B369" s="21">
        <f t="shared" si="15"/>
        <v>99</v>
      </c>
      <c r="C369" s="49" t="s">
        <v>99</v>
      </c>
      <c r="D369" s="23" t="s">
        <v>64</v>
      </c>
      <c r="E369" s="24">
        <v>30</v>
      </c>
      <c r="F369" s="24"/>
      <c r="G369" s="24"/>
    </row>
    <row r="370" spans="2:7" ht="40.5">
      <c r="B370" s="21">
        <f t="shared" si="15"/>
        <v>100</v>
      </c>
      <c r="C370" s="22" t="s">
        <v>298</v>
      </c>
      <c r="D370" s="23" t="s">
        <v>64</v>
      </c>
      <c r="E370" s="24">
        <v>45</v>
      </c>
      <c r="F370" s="24"/>
      <c r="G370" s="24"/>
    </row>
    <row r="371" spans="2:7" ht="20.25">
      <c r="B371" s="21">
        <f t="shared" si="15"/>
        <v>101</v>
      </c>
      <c r="C371" s="22" t="s">
        <v>312</v>
      </c>
      <c r="D371" s="23" t="s">
        <v>39</v>
      </c>
      <c r="E371" s="24">
        <v>1</v>
      </c>
      <c r="F371" s="24"/>
      <c r="G371" s="24"/>
    </row>
    <row r="372" spans="2:7" ht="20.25">
      <c r="B372" s="76" t="s">
        <v>313</v>
      </c>
      <c r="C372" s="76"/>
      <c r="D372" s="76"/>
      <c r="E372" s="76"/>
      <c r="F372" s="76"/>
      <c r="G372" s="76"/>
    </row>
    <row r="373" spans="2:7" ht="40.5">
      <c r="B373" s="21">
        <f>B371+1</f>
        <v>102</v>
      </c>
      <c r="C373" s="43" t="s">
        <v>80</v>
      </c>
      <c r="D373" s="46" t="s">
        <v>64</v>
      </c>
      <c r="E373" s="45">
        <v>17</v>
      </c>
      <c r="F373" s="24"/>
      <c r="G373" s="24"/>
    </row>
    <row r="374" spans="2:7" ht="40.5">
      <c r="B374" s="21">
        <f>B373+1</f>
        <v>103</v>
      </c>
      <c r="C374" s="43" t="s">
        <v>314</v>
      </c>
      <c r="D374" s="23" t="s">
        <v>68</v>
      </c>
      <c r="E374" s="24">
        <v>960</v>
      </c>
      <c r="F374" s="24"/>
      <c r="G374" s="24"/>
    </row>
    <row r="375" spans="2:7" ht="20.25">
      <c r="B375" s="21">
        <f>B374+1</f>
        <v>104</v>
      </c>
      <c r="C375" s="22" t="s">
        <v>98</v>
      </c>
      <c r="D375" s="23" t="s">
        <v>68</v>
      </c>
      <c r="E375" s="24">
        <v>1100</v>
      </c>
      <c r="F375" s="24"/>
      <c r="G375" s="24"/>
    </row>
    <row r="376" spans="2:7" ht="40.5">
      <c r="B376" s="21">
        <f>B375+1</f>
        <v>105</v>
      </c>
      <c r="C376" s="22" t="s">
        <v>298</v>
      </c>
      <c r="D376" s="23" t="s">
        <v>64</v>
      </c>
      <c r="E376" s="24">
        <v>4</v>
      </c>
      <c r="F376" s="24"/>
      <c r="G376" s="24"/>
    </row>
    <row r="377" spans="2:7" ht="20.25">
      <c r="B377" s="69" t="s">
        <v>315</v>
      </c>
      <c r="C377" s="69"/>
      <c r="D377" s="69"/>
      <c r="E377" s="69"/>
      <c r="F377" s="69"/>
      <c r="G377" s="69"/>
    </row>
    <row r="378" spans="2:7" ht="20.25">
      <c r="B378" s="74" t="s">
        <v>301</v>
      </c>
      <c r="C378" s="75"/>
      <c r="D378" s="75"/>
      <c r="E378" s="75"/>
      <c r="F378" s="75"/>
      <c r="G378" s="75"/>
    </row>
    <row r="379" spans="2:7" ht="40.5">
      <c r="B379" s="21">
        <f>B376+1</f>
        <v>106</v>
      </c>
      <c r="C379" s="22" t="s">
        <v>302</v>
      </c>
      <c r="D379" s="23" t="s">
        <v>68</v>
      </c>
      <c r="E379" s="24">
        <v>5</v>
      </c>
      <c r="F379" s="24"/>
      <c r="G379" s="24"/>
    </row>
    <row r="380" spans="2:7" ht="40.5">
      <c r="B380" s="21">
        <f>B379+1</f>
        <v>107</v>
      </c>
      <c r="C380" s="22" t="s">
        <v>78</v>
      </c>
      <c r="D380" s="23" t="s">
        <v>68</v>
      </c>
      <c r="E380" s="24">
        <v>5</v>
      </c>
      <c r="F380" s="24"/>
      <c r="G380" s="24"/>
    </row>
    <row r="381" spans="2:7" ht="20.25">
      <c r="B381" s="21">
        <f>B380+1</f>
        <v>108</v>
      </c>
      <c r="C381" s="22" t="s">
        <v>303</v>
      </c>
      <c r="D381" s="23" t="s">
        <v>39</v>
      </c>
      <c r="E381" s="24">
        <v>1</v>
      </c>
      <c r="F381" s="24"/>
      <c r="G381" s="24"/>
    </row>
    <row r="382" spans="2:7" ht="20.25">
      <c r="B382" s="21">
        <f>B381+1</f>
        <v>109</v>
      </c>
      <c r="C382" s="22" t="s">
        <v>304</v>
      </c>
      <c r="D382" s="23" t="s">
        <v>68</v>
      </c>
      <c r="E382" s="24">
        <v>10</v>
      </c>
      <c r="F382" s="24"/>
      <c r="G382" s="24"/>
    </row>
    <row r="383" spans="2:7" ht="20.25">
      <c r="B383" s="21">
        <f>B382+1</f>
        <v>110</v>
      </c>
      <c r="C383" s="22" t="s">
        <v>46</v>
      </c>
      <c r="D383" s="23" t="s">
        <v>68</v>
      </c>
      <c r="E383" s="24">
        <v>3</v>
      </c>
      <c r="F383" s="24"/>
      <c r="G383" s="24"/>
    </row>
    <row r="384" spans="2:7" ht="20.25">
      <c r="B384" s="74" t="s">
        <v>305</v>
      </c>
      <c r="C384" s="75"/>
      <c r="D384" s="75"/>
      <c r="E384" s="75"/>
      <c r="F384" s="75"/>
      <c r="G384" s="75"/>
    </row>
    <row r="385" spans="2:7" ht="40.5">
      <c r="B385" s="21">
        <f>B383+1</f>
        <v>111</v>
      </c>
      <c r="C385" s="43" t="s">
        <v>79</v>
      </c>
      <c r="D385" s="46" t="s">
        <v>64</v>
      </c>
      <c r="E385" s="45">
        <v>1</v>
      </c>
      <c r="F385" s="24"/>
      <c r="G385" s="24"/>
    </row>
    <row r="386" spans="2:7" ht="40.5">
      <c r="B386" s="21">
        <f>B385+1</f>
        <v>112</v>
      </c>
      <c r="C386" s="43" t="s">
        <v>80</v>
      </c>
      <c r="D386" s="23" t="s">
        <v>64</v>
      </c>
      <c r="E386" s="24">
        <v>21</v>
      </c>
      <c r="F386" s="24"/>
      <c r="G386" s="24"/>
    </row>
    <row r="387" spans="2:7" ht="40.5">
      <c r="B387" s="21">
        <f>B386+1</f>
        <v>113</v>
      </c>
      <c r="C387" s="43" t="s">
        <v>81</v>
      </c>
      <c r="D387" s="23" t="s">
        <v>64</v>
      </c>
      <c r="E387" s="24">
        <v>17</v>
      </c>
      <c r="F387" s="24"/>
      <c r="G387" s="24"/>
    </row>
    <row r="388" spans="2:7" ht="40.5">
      <c r="B388" s="23" t="s">
        <v>31</v>
      </c>
      <c r="C388" s="43" t="s">
        <v>83</v>
      </c>
      <c r="D388" s="23" t="s">
        <v>31</v>
      </c>
      <c r="E388" s="24" t="s">
        <v>31</v>
      </c>
      <c r="F388" s="24" t="s">
        <v>31</v>
      </c>
      <c r="G388" s="24" t="s">
        <v>31</v>
      </c>
    </row>
    <row r="389" spans="2:7" ht="20.25">
      <c r="B389" s="21">
        <f>B387+1</f>
        <v>114</v>
      </c>
      <c r="C389" s="43" t="s">
        <v>84</v>
      </c>
      <c r="D389" s="46" t="s">
        <v>68</v>
      </c>
      <c r="E389" s="45">
        <v>336</v>
      </c>
      <c r="F389" s="24"/>
      <c r="G389" s="24"/>
    </row>
    <row r="390" spans="2:7" ht="20.25">
      <c r="B390" s="21">
        <f>B389+1</f>
        <v>115</v>
      </c>
      <c r="C390" s="43" t="s">
        <v>85</v>
      </c>
      <c r="D390" s="23" t="s">
        <v>68</v>
      </c>
      <c r="E390" s="24">
        <v>12</v>
      </c>
      <c r="F390" s="24"/>
      <c r="G390" s="24"/>
    </row>
    <row r="391" spans="2:7" ht="20.25">
      <c r="B391" s="21">
        <f>B390+1</f>
        <v>116</v>
      </c>
      <c r="C391" s="43" t="s">
        <v>86</v>
      </c>
      <c r="D391" s="46" t="s">
        <v>68</v>
      </c>
      <c r="E391" s="45">
        <v>10</v>
      </c>
      <c r="F391" s="24"/>
      <c r="G391" s="24"/>
    </row>
    <row r="392" spans="2:7" ht="20.25">
      <c r="B392" s="21">
        <f>B391+1</f>
        <v>117</v>
      </c>
      <c r="C392" s="43" t="s">
        <v>44</v>
      </c>
      <c r="D392" s="46" t="s">
        <v>68</v>
      </c>
      <c r="E392" s="45">
        <v>55</v>
      </c>
      <c r="F392" s="24"/>
      <c r="G392" s="24"/>
    </row>
    <row r="393" spans="2:7" ht="20.25">
      <c r="B393" s="21">
        <f>B392+1</f>
        <v>118</v>
      </c>
      <c r="C393" s="43" t="s">
        <v>316</v>
      </c>
      <c r="D393" s="46" t="s">
        <v>68</v>
      </c>
      <c r="E393" s="45">
        <v>26</v>
      </c>
      <c r="F393" s="24"/>
      <c r="G393" s="24"/>
    </row>
    <row r="394" spans="2:7" ht="20.25">
      <c r="B394" s="21">
        <f>B393+1</f>
        <v>119</v>
      </c>
      <c r="C394" s="43" t="s">
        <v>317</v>
      </c>
      <c r="D394" s="46" t="s">
        <v>68</v>
      </c>
      <c r="E394" s="45">
        <v>8</v>
      </c>
      <c r="F394" s="24"/>
      <c r="G394" s="24"/>
    </row>
    <row r="395" spans="2:7" ht="40.5">
      <c r="B395" s="23" t="s">
        <v>31</v>
      </c>
      <c r="C395" s="43" t="s">
        <v>87</v>
      </c>
      <c r="D395" s="46" t="s">
        <v>31</v>
      </c>
      <c r="E395" s="45" t="s">
        <v>31</v>
      </c>
      <c r="F395" s="24" t="s">
        <v>31</v>
      </c>
      <c r="G395" s="24" t="s">
        <v>31</v>
      </c>
    </row>
    <row r="396" spans="2:7" ht="20.25">
      <c r="B396" s="21">
        <f>B394+1</f>
        <v>120</v>
      </c>
      <c r="C396" s="43" t="s">
        <v>100</v>
      </c>
      <c r="D396" s="46" t="s">
        <v>68</v>
      </c>
      <c r="E396" s="24">
        <v>81.5</v>
      </c>
      <c r="F396" s="24"/>
      <c r="G396" s="24"/>
    </row>
    <row r="397" spans="2:7" ht="20.25">
      <c r="B397" s="21">
        <f>B396+1</f>
        <v>121</v>
      </c>
      <c r="C397" s="43" t="s">
        <v>88</v>
      </c>
      <c r="D397" s="46" t="s">
        <v>68</v>
      </c>
      <c r="E397" s="24">
        <v>8.5</v>
      </c>
      <c r="F397" s="24"/>
      <c r="G397" s="24"/>
    </row>
    <row r="398" spans="2:7" ht="20.25">
      <c r="B398" s="21">
        <f>B397+1</f>
        <v>122</v>
      </c>
      <c r="C398" s="43" t="s">
        <v>89</v>
      </c>
      <c r="D398" s="46" t="s">
        <v>68</v>
      </c>
      <c r="E398" s="24">
        <v>34</v>
      </c>
      <c r="F398" s="24"/>
      <c r="G398" s="24"/>
    </row>
    <row r="399" spans="2:7" ht="20.25">
      <c r="B399" s="21">
        <f>B398+1</f>
        <v>123</v>
      </c>
      <c r="C399" s="43" t="s">
        <v>45</v>
      </c>
      <c r="D399" s="46" t="s">
        <v>68</v>
      </c>
      <c r="E399" s="24">
        <v>34</v>
      </c>
      <c r="F399" s="24"/>
      <c r="G399" s="24"/>
    </row>
    <row r="400" spans="2:7" ht="20.25">
      <c r="B400" s="21">
        <f>B399+1</f>
        <v>124</v>
      </c>
      <c r="C400" s="43" t="s">
        <v>90</v>
      </c>
      <c r="D400" s="46" t="s">
        <v>68</v>
      </c>
      <c r="E400" s="24">
        <v>95</v>
      </c>
      <c r="F400" s="24"/>
      <c r="G400" s="24"/>
    </row>
    <row r="401" spans="2:7" ht="20.25">
      <c r="B401" s="74" t="s">
        <v>306</v>
      </c>
      <c r="C401" s="75"/>
      <c r="D401" s="75"/>
      <c r="E401" s="75"/>
      <c r="F401" s="75"/>
      <c r="G401" s="75"/>
    </row>
    <row r="402" spans="2:7" ht="60.75">
      <c r="B402" s="21">
        <f>B400+1</f>
        <v>125</v>
      </c>
      <c r="C402" s="22" t="s">
        <v>307</v>
      </c>
      <c r="D402" s="48" t="s">
        <v>64</v>
      </c>
      <c r="E402" s="47">
        <v>1</v>
      </c>
      <c r="F402" s="24"/>
      <c r="G402" s="24"/>
    </row>
    <row r="403" spans="2:7" ht="60.75">
      <c r="B403" s="21">
        <f aca="true" t="shared" si="16" ref="B403:B408">B402+1</f>
        <v>126</v>
      </c>
      <c r="C403" s="22" t="s">
        <v>318</v>
      </c>
      <c r="D403" s="48" t="s">
        <v>64</v>
      </c>
      <c r="E403" s="47">
        <v>1</v>
      </c>
      <c r="F403" s="24"/>
      <c r="G403" s="24"/>
    </row>
    <row r="404" spans="2:7" ht="60.75">
      <c r="B404" s="21">
        <f t="shared" si="16"/>
        <v>127</v>
      </c>
      <c r="C404" s="22" t="s">
        <v>319</v>
      </c>
      <c r="D404" s="48" t="s">
        <v>64</v>
      </c>
      <c r="E404" s="47">
        <v>1</v>
      </c>
      <c r="F404" s="24"/>
      <c r="G404" s="24"/>
    </row>
    <row r="405" spans="2:7" ht="60.75">
      <c r="B405" s="21">
        <f t="shared" si="16"/>
        <v>128</v>
      </c>
      <c r="C405" s="22" t="s">
        <v>320</v>
      </c>
      <c r="D405" s="48" t="s">
        <v>64</v>
      </c>
      <c r="E405" s="47">
        <v>1</v>
      </c>
      <c r="F405" s="24"/>
      <c r="G405" s="24"/>
    </row>
    <row r="406" spans="2:7" ht="60.75">
      <c r="B406" s="21">
        <f t="shared" si="16"/>
        <v>129</v>
      </c>
      <c r="C406" s="22" t="s">
        <v>321</v>
      </c>
      <c r="D406" s="48" t="s">
        <v>64</v>
      </c>
      <c r="E406" s="47">
        <v>1</v>
      </c>
      <c r="F406" s="24"/>
      <c r="G406" s="24"/>
    </row>
    <row r="407" spans="2:7" ht="60.75">
      <c r="B407" s="21">
        <f t="shared" si="16"/>
        <v>130</v>
      </c>
      <c r="C407" s="22" t="s">
        <v>296</v>
      </c>
      <c r="D407" s="23" t="s">
        <v>64</v>
      </c>
      <c r="E407" s="24">
        <v>25</v>
      </c>
      <c r="F407" s="24"/>
      <c r="G407" s="24"/>
    </row>
    <row r="408" spans="2:7" ht="40.5">
      <c r="B408" s="21">
        <f t="shared" si="16"/>
        <v>131</v>
      </c>
      <c r="C408" s="43" t="s">
        <v>322</v>
      </c>
      <c r="D408" s="23" t="s">
        <v>39</v>
      </c>
      <c r="E408" s="24">
        <v>1</v>
      </c>
      <c r="F408" s="24"/>
      <c r="G408" s="24"/>
    </row>
    <row r="409" spans="2:7" ht="20.25">
      <c r="B409" s="74" t="s">
        <v>311</v>
      </c>
      <c r="C409" s="75"/>
      <c r="D409" s="75"/>
      <c r="E409" s="75"/>
      <c r="F409" s="75"/>
      <c r="G409" s="75"/>
    </row>
    <row r="410" spans="2:7" ht="40.5">
      <c r="B410" s="21">
        <f>B408+1</f>
        <v>132</v>
      </c>
      <c r="C410" s="22" t="s">
        <v>91</v>
      </c>
      <c r="D410" s="23" t="s">
        <v>68</v>
      </c>
      <c r="E410" s="24">
        <v>700</v>
      </c>
      <c r="F410" s="24"/>
      <c r="G410" s="24"/>
    </row>
    <row r="411" spans="2:7" ht="40.5">
      <c r="B411" s="21">
        <f aca="true" t="shared" si="17" ref="B411:B419">B410+1</f>
        <v>133</v>
      </c>
      <c r="C411" s="22" t="s">
        <v>92</v>
      </c>
      <c r="D411" s="23" t="s">
        <v>68</v>
      </c>
      <c r="E411" s="24">
        <v>2100</v>
      </c>
      <c r="F411" s="24"/>
      <c r="G411" s="24"/>
    </row>
    <row r="412" spans="2:7" ht="40.5">
      <c r="B412" s="21">
        <f t="shared" si="17"/>
        <v>134</v>
      </c>
      <c r="C412" s="22" t="s">
        <v>93</v>
      </c>
      <c r="D412" s="23" t="s">
        <v>68</v>
      </c>
      <c r="E412" s="24">
        <v>6500</v>
      </c>
      <c r="F412" s="24"/>
      <c r="G412" s="24"/>
    </row>
    <row r="413" spans="2:7" ht="20.25">
      <c r="B413" s="21">
        <f t="shared" si="17"/>
        <v>135</v>
      </c>
      <c r="C413" s="22" t="s">
        <v>94</v>
      </c>
      <c r="D413" s="23" t="s">
        <v>68</v>
      </c>
      <c r="E413" s="24">
        <v>150</v>
      </c>
      <c r="F413" s="24"/>
      <c r="G413" s="24"/>
    </row>
    <row r="414" spans="2:7" ht="20.25">
      <c r="B414" s="21">
        <f t="shared" si="17"/>
        <v>136</v>
      </c>
      <c r="C414" s="22" t="s">
        <v>95</v>
      </c>
      <c r="D414" s="23" t="s">
        <v>68</v>
      </c>
      <c r="E414" s="24">
        <v>375</v>
      </c>
      <c r="F414" s="24"/>
      <c r="G414" s="24"/>
    </row>
    <row r="415" spans="2:7" ht="40.5">
      <c r="B415" s="21">
        <f t="shared" si="17"/>
        <v>137</v>
      </c>
      <c r="C415" s="22" t="s">
        <v>96</v>
      </c>
      <c r="D415" s="23" t="s">
        <v>68</v>
      </c>
      <c r="E415" s="24">
        <v>500</v>
      </c>
      <c r="F415" s="24"/>
      <c r="G415" s="24"/>
    </row>
    <row r="416" spans="2:7" ht="20.25">
      <c r="B416" s="21">
        <f t="shared" si="17"/>
        <v>138</v>
      </c>
      <c r="C416" s="22" t="s">
        <v>97</v>
      </c>
      <c r="D416" s="23" t="s">
        <v>68</v>
      </c>
      <c r="E416" s="24">
        <v>3300</v>
      </c>
      <c r="F416" s="24"/>
      <c r="G416" s="24"/>
    </row>
    <row r="417" spans="2:7" ht="20.25">
      <c r="B417" s="21">
        <f t="shared" si="17"/>
        <v>139</v>
      </c>
      <c r="C417" s="22" t="s">
        <v>98</v>
      </c>
      <c r="D417" s="23" t="s">
        <v>68</v>
      </c>
      <c r="E417" s="24">
        <v>2800</v>
      </c>
      <c r="F417" s="24"/>
      <c r="G417" s="24"/>
    </row>
    <row r="418" spans="2:7" ht="40.5">
      <c r="B418" s="21">
        <f t="shared" si="17"/>
        <v>140</v>
      </c>
      <c r="C418" s="49" t="s">
        <v>99</v>
      </c>
      <c r="D418" s="23" t="s">
        <v>64</v>
      </c>
      <c r="E418" s="24">
        <v>62</v>
      </c>
      <c r="F418" s="24"/>
      <c r="G418" s="24"/>
    </row>
    <row r="419" spans="2:7" ht="20.25">
      <c r="B419" s="21">
        <f t="shared" si="17"/>
        <v>141</v>
      </c>
      <c r="C419" s="22" t="s">
        <v>323</v>
      </c>
      <c r="D419" s="23" t="s">
        <v>39</v>
      </c>
      <c r="E419" s="24">
        <v>1</v>
      </c>
      <c r="F419" s="24"/>
      <c r="G419" s="24"/>
    </row>
    <row r="420" spans="2:7" ht="20.25">
      <c r="B420" s="78" t="s">
        <v>373</v>
      </c>
      <c r="C420" s="78"/>
      <c r="D420" s="78"/>
      <c r="E420" s="78"/>
      <c r="F420" s="78"/>
      <c r="G420" s="30"/>
    </row>
    <row r="421" spans="2:7" ht="20.25">
      <c r="B421" s="77" t="s">
        <v>403</v>
      </c>
      <c r="C421" s="77"/>
      <c r="D421" s="77"/>
      <c r="E421" s="77"/>
      <c r="F421" s="77"/>
      <c r="G421" s="77"/>
    </row>
    <row r="422" spans="2:7" ht="20.25">
      <c r="B422" s="69" t="s">
        <v>324</v>
      </c>
      <c r="C422" s="70"/>
      <c r="D422" s="70"/>
      <c r="E422" s="70"/>
      <c r="F422" s="70"/>
      <c r="G422" s="70"/>
    </row>
    <row r="423" spans="2:7" ht="40.5">
      <c r="B423" s="21">
        <v>1</v>
      </c>
      <c r="C423" s="43" t="s">
        <v>325</v>
      </c>
      <c r="D423" s="23" t="s">
        <v>68</v>
      </c>
      <c r="E423" s="24">
        <v>155</v>
      </c>
      <c r="F423" s="24"/>
      <c r="G423" s="24"/>
    </row>
    <row r="424" spans="2:7" ht="40.5">
      <c r="B424" s="21">
        <f aca="true" t="shared" si="18" ref="B424:B432">B423+1</f>
        <v>2</v>
      </c>
      <c r="C424" s="43" t="s">
        <v>326</v>
      </c>
      <c r="D424" s="23" t="s">
        <v>68</v>
      </c>
      <c r="E424" s="24">
        <v>10</v>
      </c>
      <c r="F424" s="24"/>
      <c r="G424" s="24"/>
    </row>
    <row r="425" spans="2:7" ht="20.25">
      <c r="B425" s="21">
        <f t="shared" si="18"/>
        <v>3</v>
      </c>
      <c r="C425" s="43" t="s">
        <v>327</v>
      </c>
      <c r="D425" s="23" t="s">
        <v>68</v>
      </c>
      <c r="E425" s="24">
        <v>44</v>
      </c>
      <c r="F425" s="24"/>
      <c r="G425" s="24"/>
    </row>
    <row r="426" spans="2:7" ht="40.5">
      <c r="B426" s="21">
        <f t="shared" si="18"/>
        <v>4</v>
      </c>
      <c r="C426" s="43" t="s">
        <v>76</v>
      </c>
      <c r="D426" s="50" t="s">
        <v>64</v>
      </c>
      <c r="E426" s="51">
        <v>4</v>
      </c>
      <c r="F426" s="24"/>
      <c r="G426" s="24"/>
    </row>
    <row r="427" spans="2:7" ht="20.25">
      <c r="B427" s="21">
        <f t="shared" si="18"/>
        <v>5</v>
      </c>
      <c r="C427" s="43" t="s">
        <v>328</v>
      </c>
      <c r="D427" s="50" t="s">
        <v>64</v>
      </c>
      <c r="E427" s="51">
        <v>2</v>
      </c>
      <c r="F427" s="24"/>
      <c r="G427" s="24"/>
    </row>
    <row r="428" spans="2:7" ht="20.25">
      <c r="B428" s="21">
        <f t="shared" si="18"/>
        <v>6</v>
      </c>
      <c r="C428" s="43" t="s">
        <v>329</v>
      </c>
      <c r="D428" s="50" t="s">
        <v>64</v>
      </c>
      <c r="E428" s="51">
        <v>1</v>
      </c>
      <c r="F428" s="24"/>
      <c r="G428" s="24"/>
    </row>
    <row r="429" spans="2:7" ht="60.75">
      <c r="B429" s="21">
        <f t="shared" si="18"/>
        <v>7</v>
      </c>
      <c r="C429" s="43" t="s">
        <v>101</v>
      </c>
      <c r="D429" s="50" t="s">
        <v>64</v>
      </c>
      <c r="E429" s="51">
        <v>4</v>
      </c>
      <c r="F429" s="24"/>
      <c r="G429" s="24"/>
    </row>
    <row r="430" spans="2:7" ht="20.25">
      <c r="B430" s="21">
        <f t="shared" si="18"/>
        <v>8</v>
      </c>
      <c r="C430" s="43" t="s">
        <v>330</v>
      </c>
      <c r="D430" s="50" t="s">
        <v>64</v>
      </c>
      <c r="E430" s="51">
        <v>1</v>
      </c>
      <c r="F430" s="24"/>
      <c r="G430" s="24"/>
    </row>
    <row r="431" spans="2:7" ht="20.25">
      <c r="B431" s="21">
        <f t="shared" si="18"/>
        <v>9</v>
      </c>
      <c r="C431" s="43" t="s">
        <v>102</v>
      </c>
      <c r="D431" s="50" t="s">
        <v>64</v>
      </c>
      <c r="E431" s="51">
        <v>4</v>
      </c>
      <c r="F431" s="24"/>
      <c r="G431" s="24"/>
    </row>
    <row r="432" spans="2:7" ht="20.25">
      <c r="B432" s="21">
        <f t="shared" si="18"/>
        <v>10</v>
      </c>
      <c r="C432" s="43" t="s">
        <v>331</v>
      </c>
      <c r="D432" s="50" t="s">
        <v>64</v>
      </c>
      <c r="E432" s="51">
        <v>2</v>
      </c>
      <c r="F432" s="24"/>
      <c r="G432" s="24"/>
    </row>
    <row r="433" spans="2:7" ht="20.25">
      <c r="B433" s="69" t="s">
        <v>332</v>
      </c>
      <c r="C433" s="70"/>
      <c r="D433" s="70"/>
      <c r="E433" s="70"/>
      <c r="F433" s="70"/>
      <c r="G433" s="70"/>
    </row>
    <row r="434" spans="2:7" ht="40.5">
      <c r="B434" s="21">
        <f>B432+1</f>
        <v>11</v>
      </c>
      <c r="C434" s="43" t="s">
        <v>333</v>
      </c>
      <c r="D434" s="23" t="s">
        <v>68</v>
      </c>
      <c r="E434" s="24">
        <v>105</v>
      </c>
      <c r="F434" s="24"/>
      <c r="G434" s="24"/>
    </row>
    <row r="435" spans="2:7" ht="40.5">
      <c r="B435" s="23" t="s">
        <v>31</v>
      </c>
      <c r="C435" s="43" t="s">
        <v>334</v>
      </c>
      <c r="D435" s="46" t="s">
        <v>31</v>
      </c>
      <c r="E435" s="45" t="s">
        <v>31</v>
      </c>
      <c r="F435" s="24" t="s">
        <v>31</v>
      </c>
      <c r="G435" s="24" t="s">
        <v>31</v>
      </c>
    </row>
    <row r="436" spans="2:7" ht="20.25">
      <c r="B436" s="21">
        <f>B434+1</f>
        <v>12</v>
      </c>
      <c r="C436" s="43" t="s">
        <v>335</v>
      </c>
      <c r="D436" s="46" t="s">
        <v>68</v>
      </c>
      <c r="E436" s="45">
        <v>70</v>
      </c>
      <c r="F436" s="24"/>
      <c r="G436" s="24"/>
    </row>
    <row r="437" spans="2:7" ht="20.25">
      <c r="B437" s="21">
        <f aca="true" t="shared" si="19" ref="B437:B447">B436+1</f>
        <v>13</v>
      </c>
      <c r="C437" s="43" t="s">
        <v>336</v>
      </c>
      <c r="D437" s="46" t="s">
        <v>68</v>
      </c>
      <c r="E437" s="45">
        <v>93</v>
      </c>
      <c r="F437" s="24"/>
      <c r="G437" s="24"/>
    </row>
    <row r="438" spans="2:7" ht="20.25">
      <c r="B438" s="21">
        <f t="shared" si="19"/>
        <v>14</v>
      </c>
      <c r="C438" s="43" t="s">
        <v>337</v>
      </c>
      <c r="D438" s="46" t="s">
        <v>68</v>
      </c>
      <c r="E438" s="45">
        <v>5</v>
      </c>
      <c r="F438" s="24"/>
      <c r="G438" s="24"/>
    </row>
    <row r="439" spans="2:7" ht="20.25">
      <c r="B439" s="21">
        <f t="shared" si="19"/>
        <v>15</v>
      </c>
      <c r="C439" s="43" t="s">
        <v>338</v>
      </c>
      <c r="D439" s="46" t="s">
        <v>68</v>
      </c>
      <c r="E439" s="45">
        <v>62</v>
      </c>
      <c r="F439" s="24"/>
      <c r="G439" s="24"/>
    </row>
    <row r="440" spans="2:7" ht="20.25">
      <c r="B440" s="21">
        <f t="shared" si="19"/>
        <v>16</v>
      </c>
      <c r="C440" s="43" t="s">
        <v>339</v>
      </c>
      <c r="D440" s="46" t="s">
        <v>68</v>
      </c>
      <c r="E440" s="45">
        <v>45</v>
      </c>
      <c r="F440" s="24"/>
      <c r="G440" s="24"/>
    </row>
    <row r="441" spans="2:7" ht="20.25">
      <c r="B441" s="21">
        <f t="shared" si="19"/>
        <v>17</v>
      </c>
      <c r="C441" s="43" t="s">
        <v>340</v>
      </c>
      <c r="D441" s="46" t="s">
        <v>64</v>
      </c>
      <c r="E441" s="45">
        <v>2</v>
      </c>
      <c r="F441" s="24"/>
      <c r="G441" s="24"/>
    </row>
    <row r="442" spans="2:7" ht="20.25">
      <c r="B442" s="21">
        <f t="shared" si="19"/>
        <v>18</v>
      </c>
      <c r="C442" s="52" t="s">
        <v>341</v>
      </c>
      <c r="D442" s="46" t="s">
        <v>64</v>
      </c>
      <c r="E442" s="45">
        <v>2</v>
      </c>
      <c r="F442" s="24"/>
      <c r="G442" s="24"/>
    </row>
    <row r="443" spans="2:7" ht="60.75">
      <c r="B443" s="21">
        <f t="shared" si="19"/>
        <v>19</v>
      </c>
      <c r="C443" s="53" t="s">
        <v>342</v>
      </c>
      <c r="D443" s="46" t="s">
        <v>64</v>
      </c>
      <c r="E443" s="45">
        <v>1</v>
      </c>
      <c r="F443" s="24"/>
      <c r="G443" s="24"/>
    </row>
    <row r="444" spans="2:7" ht="20.25">
      <c r="B444" s="21">
        <f t="shared" si="19"/>
        <v>20</v>
      </c>
      <c r="C444" s="43" t="s">
        <v>343</v>
      </c>
      <c r="D444" s="46" t="s">
        <v>68</v>
      </c>
      <c r="E444" s="45">
        <v>1</v>
      </c>
      <c r="F444" s="24"/>
      <c r="G444" s="24"/>
    </row>
    <row r="445" spans="2:7" ht="20.25">
      <c r="B445" s="21">
        <f t="shared" si="19"/>
        <v>21</v>
      </c>
      <c r="C445" s="43" t="s">
        <v>344</v>
      </c>
      <c r="D445" s="46" t="s">
        <v>64</v>
      </c>
      <c r="E445" s="45">
        <v>1</v>
      </c>
      <c r="F445" s="24"/>
      <c r="G445" s="24"/>
    </row>
    <row r="446" spans="2:7" ht="20.25">
      <c r="B446" s="21">
        <f t="shared" si="19"/>
        <v>22</v>
      </c>
      <c r="C446" s="43" t="s">
        <v>346</v>
      </c>
      <c r="D446" s="46" t="s">
        <v>39</v>
      </c>
      <c r="E446" s="45">
        <v>1</v>
      </c>
      <c r="F446" s="24"/>
      <c r="G446" s="24"/>
    </row>
    <row r="447" spans="2:7" ht="20.25">
      <c r="B447" s="21">
        <f t="shared" si="19"/>
        <v>23</v>
      </c>
      <c r="C447" s="43" t="s">
        <v>102</v>
      </c>
      <c r="D447" s="50" t="s">
        <v>64</v>
      </c>
      <c r="E447" s="51">
        <v>2</v>
      </c>
      <c r="F447" s="24"/>
      <c r="G447" s="24"/>
    </row>
    <row r="448" spans="2:7" ht="20.25">
      <c r="B448" s="69" t="s">
        <v>347</v>
      </c>
      <c r="C448" s="70"/>
      <c r="D448" s="70"/>
      <c r="E448" s="70"/>
      <c r="F448" s="70"/>
      <c r="G448" s="70"/>
    </row>
    <row r="449" spans="2:7" ht="20.25">
      <c r="B449" s="21">
        <f>B447+1</f>
        <v>24</v>
      </c>
      <c r="C449" s="43" t="s">
        <v>348</v>
      </c>
      <c r="D449" s="50" t="s">
        <v>64</v>
      </c>
      <c r="E449" s="51">
        <v>3</v>
      </c>
      <c r="F449" s="24"/>
      <c r="G449" s="24"/>
    </row>
    <row r="450" spans="2:7" ht="20.25">
      <c r="B450" s="21">
        <f>B449+1</f>
        <v>25</v>
      </c>
      <c r="C450" s="43" t="s">
        <v>349</v>
      </c>
      <c r="D450" s="46" t="s">
        <v>68</v>
      </c>
      <c r="E450" s="45">
        <v>105</v>
      </c>
      <c r="F450" s="24"/>
      <c r="G450" s="24"/>
    </row>
    <row r="451" spans="2:7" ht="40.5">
      <c r="B451" s="21">
        <f>B450+1</f>
        <v>26</v>
      </c>
      <c r="C451" s="43" t="s">
        <v>350</v>
      </c>
      <c r="D451" s="46" t="s">
        <v>68</v>
      </c>
      <c r="E451" s="45">
        <v>5</v>
      </c>
      <c r="F451" s="24"/>
      <c r="G451" s="24"/>
    </row>
    <row r="452" spans="2:7" ht="20.25">
      <c r="B452" s="21">
        <f>B451+1</f>
        <v>27</v>
      </c>
      <c r="C452" s="43" t="s">
        <v>351</v>
      </c>
      <c r="D452" s="46" t="s">
        <v>68</v>
      </c>
      <c r="E452" s="45">
        <v>4</v>
      </c>
      <c r="F452" s="24"/>
      <c r="G452" s="24"/>
    </row>
    <row r="453" spans="2:7" ht="20.25">
      <c r="B453" s="21">
        <f>B452+1</f>
        <v>28</v>
      </c>
      <c r="C453" s="43" t="s">
        <v>352</v>
      </c>
      <c r="D453" s="46" t="s">
        <v>64</v>
      </c>
      <c r="E453" s="45">
        <v>1</v>
      </c>
      <c r="F453" s="24"/>
      <c r="G453" s="24"/>
    </row>
    <row r="454" spans="2:7" ht="60.75">
      <c r="B454" s="21">
        <f>B453+1</f>
        <v>29</v>
      </c>
      <c r="C454" s="53" t="s">
        <v>353</v>
      </c>
      <c r="D454" s="46" t="s">
        <v>64</v>
      </c>
      <c r="E454" s="45">
        <v>2</v>
      </c>
      <c r="F454" s="24"/>
      <c r="G454" s="24"/>
    </row>
    <row r="455" spans="2:7" ht="20.25">
      <c r="B455" s="69" t="s">
        <v>354</v>
      </c>
      <c r="C455" s="70"/>
      <c r="D455" s="70"/>
      <c r="E455" s="70"/>
      <c r="F455" s="70"/>
      <c r="G455" s="70"/>
    </row>
    <row r="456" spans="2:7" ht="40.5">
      <c r="B456" s="21">
        <f>B454+1</f>
        <v>30</v>
      </c>
      <c r="C456" s="43" t="s">
        <v>355</v>
      </c>
      <c r="D456" s="46" t="s">
        <v>68</v>
      </c>
      <c r="E456" s="45">
        <v>219</v>
      </c>
      <c r="F456" s="24"/>
      <c r="G456" s="24"/>
    </row>
    <row r="457" spans="2:7" ht="40.5">
      <c r="B457" s="21">
        <f>B456+1</f>
        <v>31</v>
      </c>
      <c r="C457" s="43" t="s">
        <v>356</v>
      </c>
      <c r="D457" s="46" t="s">
        <v>64</v>
      </c>
      <c r="E457" s="45">
        <v>3</v>
      </c>
      <c r="F457" s="24"/>
      <c r="G457" s="24"/>
    </row>
    <row r="458" spans="2:7" ht="60.75">
      <c r="B458" s="21">
        <f>B457+1</f>
        <v>32</v>
      </c>
      <c r="C458" s="43" t="s">
        <v>101</v>
      </c>
      <c r="D458" s="50" t="s">
        <v>64</v>
      </c>
      <c r="E458" s="51">
        <v>3</v>
      </c>
      <c r="F458" s="24"/>
      <c r="G458" s="24"/>
    </row>
    <row r="459" spans="2:7" ht="20.25">
      <c r="B459" s="21">
        <f>B458+1</f>
        <v>33</v>
      </c>
      <c r="C459" s="43" t="s">
        <v>102</v>
      </c>
      <c r="D459" s="50" t="s">
        <v>64</v>
      </c>
      <c r="E459" s="51">
        <v>3</v>
      </c>
      <c r="F459" s="24"/>
      <c r="G459" s="24"/>
    </row>
    <row r="460" spans="2:7" ht="20.25">
      <c r="B460" s="21">
        <f>B459+1</f>
        <v>34</v>
      </c>
      <c r="C460" s="43" t="s">
        <v>331</v>
      </c>
      <c r="D460" s="50" t="s">
        <v>64</v>
      </c>
      <c r="E460" s="51">
        <v>2</v>
      </c>
      <c r="F460" s="24"/>
      <c r="G460" s="24"/>
    </row>
    <row r="461" spans="2:7" ht="20.25">
      <c r="B461" s="69" t="s">
        <v>357</v>
      </c>
      <c r="C461" s="70"/>
      <c r="D461" s="70"/>
      <c r="E461" s="70"/>
      <c r="F461" s="70"/>
      <c r="G461" s="70"/>
    </row>
    <row r="462" spans="2:7" ht="40.5">
      <c r="B462" s="21">
        <f>B460+1</f>
        <v>35</v>
      </c>
      <c r="C462" s="43" t="s">
        <v>391</v>
      </c>
      <c r="D462" s="46" t="s">
        <v>68</v>
      </c>
      <c r="E462" s="45">
        <v>221</v>
      </c>
      <c r="F462" s="24"/>
      <c r="G462" s="24"/>
    </row>
    <row r="463" spans="2:7" ht="40.5">
      <c r="B463" s="21">
        <f>B462+1</f>
        <v>36</v>
      </c>
      <c r="C463" s="43" t="s">
        <v>358</v>
      </c>
      <c r="D463" s="46" t="s">
        <v>63</v>
      </c>
      <c r="E463" s="45">
        <v>0.46</v>
      </c>
      <c r="F463" s="24"/>
      <c r="G463" s="24"/>
    </row>
    <row r="464" spans="2:7" ht="20.25">
      <c r="B464" s="21">
        <f>B463+1</f>
        <v>37</v>
      </c>
      <c r="C464" s="43" t="s">
        <v>359</v>
      </c>
      <c r="D464" s="46" t="s">
        <v>68</v>
      </c>
      <c r="E464" s="45">
        <v>120</v>
      </c>
      <c r="F464" s="24"/>
      <c r="G464" s="24"/>
    </row>
    <row r="465" spans="2:7" ht="40.5">
      <c r="B465" s="21">
        <f>B464+1</f>
        <v>38</v>
      </c>
      <c r="C465" s="43" t="s">
        <v>360</v>
      </c>
      <c r="D465" s="46" t="s">
        <v>64</v>
      </c>
      <c r="E465" s="45">
        <v>4</v>
      </c>
      <c r="F465" s="24"/>
      <c r="G465" s="24"/>
    </row>
    <row r="466" spans="2:7" ht="20.25">
      <c r="B466" s="21">
        <f>B465+1</f>
        <v>39</v>
      </c>
      <c r="C466" s="43" t="s">
        <v>103</v>
      </c>
      <c r="D466" s="46" t="s">
        <v>64</v>
      </c>
      <c r="E466" s="45">
        <v>4</v>
      </c>
      <c r="F466" s="24"/>
      <c r="G466" s="24"/>
    </row>
    <row r="467" spans="2:7" ht="20.25">
      <c r="B467" s="21">
        <f>B466+1</f>
        <v>40</v>
      </c>
      <c r="C467" s="43" t="s">
        <v>361</v>
      </c>
      <c r="D467" s="46" t="s">
        <v>39</v>
      </c>
      <c r="E467" s="45">
        <v>1</v>
      </c>
      <c r="F467" s="24"/>
      <c r="G467" s="24"/>
    </row>
    <row r="468" spans="2:7" ht="20.25">
      <c r="B468" s="69" t="s">
        <v>362</v>
      </c>
      <c r="C468" s="70"/>
      <c r="D468" s="70"/>
      <c r="E468" s="70"/>
      <c r="F468" s="70"/>
      <c r="G468" s="70"/>
    </row>
    <row r="469" spans="2:7" ht="40.5">
      <c r="B469" s="21">
        <f>B467+1</f>
        <v>41</v>
      </c>
      <c r="C469" s="43" t="s">
        <v>363</v>
      </c>
      <c r="D469" s="46" t="s">
        <v>68</v>
      </c>
      <c r="E469" s="45">
        <v>1144</v>
      </c>
      <c r="F469" s="24"/>
      <c r="G469" s="24"/>
    </row>
    <row r="470" spans="2:7" ht="40.5">
      <c r="B470" s="21">
        <f>B469+1</f>
        <v>42</v>
      </c>
      <c r="C470" s="43" t="s">
        <v>364</v>
      </c>
      <c r="D470" s="46" t="s">
        <v>68</v>
      </c>
      <c r="E470" s="45">
        <v>224</v>
      </c>
      <c r="F470" s="24"/>
      <c r="G470" s="24"/>
    </row>
    <row r="471" spans="2:7" ht="40.5">
      <c r="B471" s="21">
        <f>B470+1</f>
        <v>43</v>
      </c>
      <c r="C471" s="43" t="s">
        <v>365</v>
      </c>
      <c r="D471" s="46" t="s">
        <v>68</v>
      </c>
      <c r="E471" s="45">
        <v>920</v>
      </c>
      <c r="F471" s="24"/>
      <c r="G471" s="24"/>
    </row>
    <row r="472" spans="2:7" ht="40.5">
      <c r="B472" s="21">
        <f>B471+1</f>
        <v>44</v>
      </c>
      <c r="C472" s="43" t="s">
        <v>366</v>
      </c>
      <c r="D472" s="46" t="s">
        <v>64</v>
      </c>
      <c r="E472" s="45">
        <v>1</v>
      </c>
      <c r="F472" s="24"/>
      <c r="G472" s="24"/>
    </row>
    <row r="473" spans="2:7" ht="20.25">
      <c r="B473" s="21">
        <f>B472+1</f>
        <v>45</v>
      </c>
      <c r="C473" s="43" t="s">
        <v>361</v>
      </c>
      <c r="D473" s="46" t="s">
        <v>39</v>
      </c>
      <c r="E473" s="45">
        <v>1</v>
      </c>
      <c r="F473" s="24"/>
      <c r="G473" s="24"/>
    </row>
    <row r="474" spans="2:7" ht="20.25">
      <c r="B474" s="69" t="s">
        <v>367</v>
      </c>
      <c r="C474" s="70"/>
      <c r="D474" s="70"/>
      <c r="E474" s="70"/>
      <c r="F474" s="70"/>
      <c r="G474" s="70"/>
    </row>
    <row r="475" spans="2:7" ht="40.5">
      <c r="B475" s="23" t="s">
        <v>31</v>
      </c>
      <c r="C475" s="43" t="s">
        <v>368</v>
      </c>
      <c r="D475" s="46" t="s">
        <v>31</v>
      </c>
      <c r="E475" s="45" t="s">
        <v>31</v>
      </c>
      <c r="F475" s="24" t="s">
        <v>31</v>
      </c>
      <c r="G475" s="24" t="s">
        <v>31</v>
      </c>
    </row>
    <row r="476" spans="2:7" ht="20.25">
      <c r="B476" s="21">
        <f>B473+1</f>
        <v>46</v>
      </c>
      <c r="C476" s="43" t="s">
        <v>369</v>
      </c>
      <c r="D476" s="46" t="s">
        <v>68</v>
      </c>
      <c r="E476" s="45">
        <v>230</v>
      </c>
      <c r="F476" s="24"/>
      <c r="G476" s="24"/>
    </row>
    <row r="477" spans="2:7" ht="20.25">
      <c r="B477" s="21">
        <f>B476+1</f>
        <v>47</v>
      </c>
      <c r="C477" s="43" t="s">
        <v>370</v>
      </c>
      <c r="D477" s="46" t="s">
        <v>68</v>
      </c>
      <c r="E477" s="45">
        <v>460</v>
      </c>
      <c r="F477" s="24"/>
      <c r="G477" s="24"/>
    </row>
    <row r="478" spans="2:7" ht="20.25">
      <c r="B478" s="21">
        <f>B477+1</f>
        <v>48</v>
      </c>
      <c r="C478" s="43" t="s">
        <v>337</v>
      </c>
      <c r="D478" s="46" t="s">
        <v>68</v>
      </c>
      <c r="E478" s="45">
        <v>230</v>
      </c>
      <c r="F478" s="24"/>
      <c r="G478" s="24"/>
    </row>
    <row r="479" spans="2:7" ht="40.5">
      <c r="B479" s="23" t="s">
        <v>31</v>
      </c>
      <c r="C479" s="43" t="s">
        <v>371</v>
      </c>
      <c r="D479" s="46" t="s">
        <v>31</v>
      </c>
      <c r="E479" s="45" t="s">
        <v>31</v>
      </c>
      <c r="F479" s="24" t="s">
        <v>31</v>
      </c>
      <c r="G479" s="24" t="s">
        <v>31</v>
      </c>
    </row>
    <row r="480" spans="2:7" ht="20.25">
      <c r="B480" s="21">
        <f>B478+1</f>
        <v>49</v>
      </c>
      <c r="C480" s="43" t="s">
        <v>369</v>
      </c>
      <c r="D480" s="46" t="s">
        <v>64</v>
      </c>
      <c r="E480" s="45">
        <v>2</v>
      </c>
      <c r="F480" s="24"/>
      <c r="G480" s="24"/>
    </row>
    <row r="481" spans="2:7" ht="20.25">
      <c r="B481" s="21">
        <f>B480+1</f>
        <v>50</v>
      </c>
      <c r="C481" s="43" t="s">
        <v>370</v>
      </c>
      <c r="D481" s="46" t="s">
        <v>64</v>
      </c>
      <c r="E481" s="45">
        <v>4</v>
      </c>
      <c r="F481" s="24"/>
      <c r="G481" s="24"/>
    </row>
    <row r="482" spans="2:7" ht="20.25">
      <c r="B482" s="21">
        <f>B481+1</f>
        <v>51</v>
      </c>
      <c r="C482" s="43" t="s">
        <v>337</v>
      </c>
      <c r="D482" s="46" t="s">
        <v>64</v>
      </c>
      <c r="E482" s="45">
        <v>2</v>
      </c>
      <c r="F482" s="24"/>
      <c r="G482" s="24"/>
    </row>
    <row r="483" spans="2:7" ht="20.25">
      <c r="B483" s="23" t="s">
        <v>31</v>
      </c>
      <c r="C483" s="43" t="s">
        <v>372</v>
      </c>
      <c r="D483" s="46" t="s">
        <v>31</v>
      </c>
      <c r="E483" s="45" t="s">
        <v>31</v>
      </c>
      <c r="F483" s="24" t="s">
        <v>31</v>
      </c>
      <c r="G483" s="24" t="s">
        <v>31</v>
      </c>
    </row>
    <row r="484" spans="2:7" ht="20.25">
      <c r="B484" s="21">
        <f>B482+1</f>
        <v>52</v>
      </c>
      <c r="C484" s="43" t="s">
        <v>369</v>
      </c>
      <c r="D484" s="46" t="s">
        <v>68</v>
      </c>
      <c r="E484" s="45">
        <v>230</v>
      </c>
      <c r="F484" s="24"/>
      <c r="G484" s="24"/>
    </row>
    <row r="485" spans="2:7" ht="20.25">
      <c r="B485" s="21">
        <f>B484+1</f>
        <v>53</v>
      </c>
      <c r="C485" s="43" t="s">
        <v>370</v>
      </c>
      <c r="D485" s="46" t="s">
        <v>68</v>
      </c>
      <c r="E485" s="45">
        <v>460</v>
      </c>
      <c r="F485" s="24"/>
      <c r="G485" s="24"/>
    </row>
    <row r="486" spans="2:7" ht="20.25">
      <c r="B486" s="21">
        <f>B485+1</f>
        <v>54</v>
      </c>
      <c r="C486" s="43" t="s">
        <v>337</v>
      </c>
      <c r="D486" s="46" t="s">
        <v>68</v>
      </c>
      <c r="E486" s="45">
        <v>230</v>
      </c>
      <c r="F486" s="24"/>
      <c r="G486" s="24"/>
    </row>
    <row r="487" spans="2:7" ht="20.25">
      <c r="B487" s="71" t="s">
        <v>374</v>
      </c>
      <c r="C487" s="72"/>
      <c r="D487" s="72"/>
      <c r="E487" s="72"/>
      <c r="F487" s="73"/>
      <c r="G487" s="30"/>
    </row>
    <row r="488" spans="2:7" ht="23.25">
      <c r="B488" s="65" t="s">
        <v>25</v>
      </c>
      <c r="C488" s="65"/>
      <c r="D488" s="65"/>
      <c r="E488" s="65"/>
      <c r="F488" s="65"/>
      <c r="G488" s="65"/>
    </row>
    <row r="489" spans="2:7" ht="20.25">
      <c r="B489" s="69" t="s">
        <v>149</v>
      </c>
      <c r="C489" s="69"/>
      <c r="D489" s="69"/>
      <c r="E489" s="69"/>
      <c r="F489" s="69"/>
      <c r="G489" s="69"/>
    </row>
    <row r="490" spans="2:7" ht="20.25">
      <c r="B490" s="21">
        <v>1</v>
      </c>
      <c r="C490" s="22" t="s">
        <v>408</v>
      </c>
      <c r="D490" s="54" t="s">
        <v>63</v>
      </c>
      <c r="E490" s="55">
        <v>0.086</v>
      </c>
      <c r="F490" s="28"/>
      <c r="G490" s="29"/>
    </row>
    <row r="491" spans="2:7" ht="44.25">
      <c r="B491" s="21">
        <f>B490+1</f>
        <v>2</v>
      </c>
      <c r="C491" s="22" t="s">
        <v>20</v>
      </c>
      <c r="D491" s="54" t="s">
        <v>21</v>
      </c>
      <c r="E491" s="56">
        <v>194.58</v>
      </c>
      <c r="F491" s="28"/>
      <c r="G491" s="29"/>
    </row>
    <row r="492" spans="2:7" ht="40.5">
      <c r="B492" s="21">
        <f>B491+1</f>
        <v>3</v>
      </c>
      <c r="C492" s="22" t="s">
        <v>409</v>
      </c>
      <c r="D492" s="54" t="s">
        <v>21</v>
      </c>
      <c r="E492" s="56">
        <v>194.58</v>
      </c>
      <c r="F492" s="28"/>
      <c r="G492" s="29"/>
    </row>
    <row r="493" spans="2:7" ht="20.25">
      <c r="B493" s="69" t="s">
        <v>410</v>
      </c>
      <c r="C493" s="69"/>
      <c r="D493" s="69"/>
      <c r="E493" s="69"/>
      <c r="F493" s="69"/>
      <c r="G493" s="69"/>
    </row>
    <row r="494" spans="2:7" ht="40.5">
      <c r="B494" s="21">
        <f>B492+1</f>
        <v>4</v>
      </c>
      <c r="C494" s="22" t="s">
        <v>411</v>
      </c>
      <c r="D494" s="54" t="s">
        <v>68</v>
      </c>
      <c r="E494" s="56">
        <v>960</v>
      </c>
      <c r="F494" s="28"/>
      <c r="G494" s="29"/>
    </row>
    <row r="495" spans="2:7" ht="40.5">
      <c r="B495" s="21">
        <f>B494+1</f>
        <v>5</v>
      </c>
      <c r="C495" s="22" t="s">
        <v>412</v>
      </c>
      <c r="D495" s="54" t="s">
        <v>68</v>
      </c>
      <c r="E495" s="56">
        <v>984</v>
      </c>
      <c r="F495" s="28"/>
      <c r="G495" s="29"/>
    </row>
    <row r="496" spans="2:7" ht="20.25">
      <c r="B496" s="21">
        <f>B495+1</f>
        <v>6</v>
      </c>
      <c r="C496" s="22" t="s">
        <v>413</v>
      </c>
      <c r="D496" s="54" t="s">
        <v>414</v>
      </c>
      <c r="E496" s="55">
        <v>3.236</v>
      </c>
      <c r="F496" s="28"/>
      <c r="G496" s="29"/>
    </row>
    <row r="497" spans="2:7" ht="20.25">
      <c r="B497" s="21">
        <f>B496+1</f>
        <v>7</v>
      </c>
      <c r="C497" s="22" t="s">
        <v>415</v>
      </c>
      <c r="D497" s="54" t="s">
        <v>414</v>
      </c>
      <c r="E497" s="55">
        <v>29.363</v>
      </c>
      <c r="F497" s="28"/>
      <c r="G497" s="29"/>
    </row>
    <row r="498" spans="2:7" ht="20.25">
      <c r="B498" s="69" t="s">
        <v>416</v>
      </c>
      <c r="C498" s="69"/>
      <c r="D498" s="69"/>
      <c r="E498" s="69"/>
      <c r="F498" s="69"/>
      <c r="G498" s="69"/>
    </row>
    <row r="499" spans="2:7" ht="20.25">
      <c r="B499" s="21">
        <f>B497+1</f>
        <v>8</v>
      </c>
      <c r="C499" s="22" t="s">
        <v>417</v>
      </c>
      <c r="D499" s="54" t="s">
        <v>67</v>
      </c>
      <c r="E499" s="56">
        <v>345.92</v>
      </c>
      <c r="F499" s="28"/>
      <c r="G499" s="29"/>
    </row>
    <row r="500" spans="2:7" ht="20.25">
      <c r="B500" s="21">
        <f>B499+1</f>
        <v>9</v>
      </c>
      <c r="C500" s="22" t="s">
        <v>418</v>
      </c>
      <c r="D500" s="54" t="s">
        <v>414</v>
      </c>
      <c r="E500" s="55">
        <v>3.954</v>
      </c>
      <c r="F500" s="28"/>
      <c r="G500" s="29"/>
    </row>
    <row r="501" spans="2:7" ht="40.5">
      <c r="B501" s="21">
        <f>B500+1</f>
        <v>10</v>
      </c>
      <c r="C501" s="22" t="s">
        <v>419</v>
      </c>
      <c r="D501" s="54" t="s">
        <v>67</v>
      </c>
      <c r="E501" s="55">
        <v>345.92</v>
      </c>
      <c r="F501" s="28"/>
      <c r="G501" s="29"/>
    </row>
    <row r="502" spans="2:7" ht="40.5">
      <c r="B502" s="21">
        <f>B501+1</f>
        <v>11</v>
      </c>
      <c r="C502" s="22" t="s">
        <v>420</v>
      </c>
      <c r="D502" s="54" t="s">
        <v>67</v>
      </c>
      <c r="E502" s="55">
        <v>345.92</v>
      </c>
      <c r="F502" s="28"/>
      <c r="G502" s="29"/>
    </row>
    <row r="503" spans="2:7" ht="20.25">
      <c r="B503" s="69" t="s">
        <v>421</v>
      </c>
      <c r="C503" s="69"/>
      <c r="D503" s="69"/>
      <c r="E503" s="69"/>
      <c r="F503" s="69"/>
      <c r="G503" s="69"/>
    </row>
    <row r="504" spans="2:7" ht="24">
      <c r="B504" s="21">
        <f>B502+1</f>
        <v>12</v>
      </c>
      <c r="C504" s="22" t="s">
        <v>422</v>
      </c>
      <c r="D504" s="54" t="s">
        <v>21</v>
      </c>
      <c r="E504" s="56">
        <v>41.51</v>
      </c>
      <c r="F504" s="28"/>
      <c r="G504" s="29"/>
    </row>
    <row r="505" spans="2:7" ht="20.25">
      <c r="B505" s="21">
        <f>B504+1</f>
        <v>13</v>
      </c>
      <c r="C505" s="22" t="s">
        <v>423</v>
      </c>
      <c r="D505" s="54" t="s">
        <v>414</v>
      </c>
      <c r="E505" s="55">
        <v>0.442</v>
      </c>
      <c r="F505" s="28"/>
      <c r="G505" s="29"/>
    </row>
    <row r="506" spans="2:7" ht="40.5">
      <c r="B506" s="21">
        <f>B505+1</f>
        <v>14</v>
      </c>
      <c r="C506" s="22" t="s">
        <v>424</v>
      </c>
      <c r="D506" s="54" t="s">
        <v>414</v>
      </c>
      <c r="E506" s="55">
        <v>1.389</v>
      </c>
      <c r="F506" s="28"/>
      <c r="G506" s="29"/>
    </row>
    <row r="507" spans="2:7" ht="20.25">
      <c r="B507" s="69" t="s">
        <v>425</v>
      </c>
      <c r="C507" s="69"/>
      <c r="D507" s="69"/>
      <c r="E507" s="69"/>
      <c r="F507" s="69"/>
      <c r="G507" s="69"/>
    </row>
    <row r="508" spans="2:7" ht="24">
      <c r="B508" s="21">
        <f>B506+1</f>
        <v>15</v>
      </c>
      <c r="C508" s="22" t="s">
        <v>426</v>
      </c>
      <c r="D508" s="54" t="s">
        <v>21</v>
      </c>
      <c r="E508" s="55">
        <v>3.769</v>
      </c>
      <c r="F508" s="28"/>
      <c r="G508" s="29"/>
    </row>
    <row r="509" spans="2:7" ht="20.25">
      <c r="B509" s="21">
        <f aca="true" t="shared" si="20" ref="B509:B523">B508+1</f>
        <v>16</v>
      </c>
      <c r="C509" s="22" t="s">
        <v>427</v>
      </c>
      <c r="D509" s="57" t="s">
        <v>414</v>
      </c>
      <c r="E509" s="55">
        <v>0.429</v>
      </c>
      <c r="F509" s="28"/>
      <c r="G509" s="29"/>
    </row>
    <row r="510" spans="2:7" ht="20.25">
      <c r="B510" s="21">
        <f t="shared" si="20"/>
        <v>17</v>
      </c>
      <c r="C510" s="22" t="s">
        <v>428</v>
      </c>
      <c r="D510" s="54" t="s">
        <v>414</v>
      </c>
      <c r="E510" s="55">
        <v>1.615</v>
      </c>
      <c r="F510" s="28"/>
      <c r="G510" s="29"/>
    </row>
    <row r="511" spans="2:7" ht="20.25">
      <c r="B511" s="21">
        <f t="shared" si="20"/>
        <v>18</v>
      </c>
      <c r="C511" s="22" t="s">
        <v>429</v>
      </c>
      <c r="D511" s="54" t="s">
        <v>414</v>
      </c>
      <c r="E511" s="55">
        <v>0.266</v>
      </c>
      <c r="F511" s="28"/>
      <c r="G511" s="29"/>
    </row>
    <row r="512" spans="2:7" ht="40.5">
      <c r="B512" s="21">
        <f t="shared" si="20"/>
        <v>19</v>
      </c>
      <c r="C512" s="22" t="s">
        <v>430</v>
      </c>
      <c r="D512" s="54" t="s">
        <v>21</v>
      </c>
      <c r="E512" s="55">
        <v>11.806</v>
      </c>
      <c r="F512" s="28"/>
      <c r="G512" s="29"/>
    </row>
    <row r="513" spans="2:7" ht="20.25">
      <c r="B513" s="21">
        <f t="shared" si="20"/>
        <v>20</v>
      </c>
      <c r="C513" s="22" t="s">
        <v>431</v>
      </c>
      <c r="D513" s="57" t="s">
        <v>67</v>
      </c>
      <c r="E513" s="55">
        <v>26.956</v>
      </c>
      <c r="F513" s="28"/>
      <c r="G513" s="29"/>
    </row>
    <row r="514" spans="2:7" ht="20.25">
      <c r="B514" s="21">
        <f t="shared" si="20"/>
        <v>21</v>
      </c>
      <c r="C514" s="22" t="s">
        <v>432</v>
      </c>
      <c r="D514" s="57" t="s">
        <v>67</v>
      </c>
      <c r="E514" s="55">
        <v>9.84</v>
      </c>
      <c r="F514" s="28"/>
      <c r="G514" s="29"/>
    </row>
    <row r="515" spans="2:7" ht="20.25">
      <c r="B515" s="21">
        <f t="shared" si="20"/>
        <v>22</v>
      </c>
      <c r="C515" s="22" t="s">
        <v>433</v>
      </c>
      <c r="D515" s="57" t="s">
        <v>67</v>
      </c>
      <c r="E515" s="55">
        <v>7.635</v>
      </c>
      <c r="F515" s="28"/>
      <c r="G515" s="29"/>
    </row>
    <row r="516" spans="2:7" ht="24">
      <c r="B516" s="21">
        <f t="shared" si="20"/>
        <v>23</v>
      </c>
      <c r="C516" s="22" t="s">
        <v>434</v>
      </c>
      <c r="D516" s="54" t="s">
        <v>21</v>
      </c>
      <c r="E516" s="55">
        <v>2.295</v>
      </c>
      <c r="F516" s="28"/>
      <c r="G516" s="29"/>
    </row>
    <row r="517" spans="2:7" ht="24">
      <c r="B517" s="21">
        <f t="shared" si="20"/>
        <v>24</v>
      </c>
      <c r="C517" s="22" t="s">
        <v>435</v>
      </c>
      <c r="D517" s="54" t="s">
        <v>21</v>
      </c>
      <c r="E517" s="55">
        <v>5.079</v>
      </c>
      <c r="F517" s="28"/>
      <c r="G517" s="29"/>
    </row>
    <row r="518" spans="2:7" ht="40.5">
      <c r="B518" s="21">
        <f t="shared" si="20"/>
        <v>25</v>
      </c>
      <c r="C518" s="22" t="s">
        <v>436</v>
      </c>
      <c r="D518" s="54" t="s">
        <v>21</v>
      </c>
      <c r="E518" s="55">
        <v>6.33</v>
      </c>
      <c r="F518" s="28"/>
      <c r="G518" s="29"/>
    </row>
    <row r="519" spans="2:7" ht="20.25">
      <c r="B519" s="21">
        <f t="shared" si="20"/>
        <v>26</v>
      </c>
      <c r="C519" s="22" t="s">
        <v>437</v>
      </c>
      <c r="D519" s="57" t="s">
        <v>67</v>
      </c>
      <c r="E519" s="58">
        <v>158.981</v>
      </c>
      <c r="F519" s="28"/>
      <c r="G519" s="29"/>
    </row>
    <row r="520" spans="2:7" ht="20.25">
      <c r="B520" s="21">
        <f t="shared" si="20"/>
        <v>27</v>
      </c>
      <c r="C520" s="22" t="s">
        <v>438</v>
      </c>
      <c r="D520" s="57" t="s">
        <v>67</v>
      </c>
      <c r="E520" s="58">
        <v>158.981</v>
      </c>
      <c r="F520" s="28"/>
      <c r="G520" s="29"/>
    </row>
    <row r="521" spans="2:7" ht="20.25">
      <c r="B521" s="21">
        <f t="shared" si="20"/>
        <v>28</v>
      </c>
      <c r="C521" s="22" t="s">
        <v>439</v>
      </c>
      <c r="D521" s="57" t="s">
        <v>67</v>
      </c>
      <c r="E521" s="58">
        <v>24.667</v>
      </c>
      <c r="F521" s="28"/>
      <c r="G521" s="29"/>
    </row>
    <row r="522" spans="2:7" ht="20.25">
      <c r="B522" s="21">
        <f t="shared" si="20"/>
        <v>29</v>
      </c>
      <c r="C522" s="22" t="s">
        <v>440</v>
      </c>
      <c r="D522" s="57" t="s">
        <v>67</v>
      </c>
      <c r="E522" s="58">
        <v>24.667</v>
      </c>
      <c r="F522" s="28"/>
      <c r="G522" s="29"/>
    </row>
    <row r="523" spans="2:7" ht="20.25">
      <c r="B523" s="21">
        <f t="shared" si="20"/>
        <v>30</v>
      </c>
      <c r="C523" s="22" t="s">
        <v>441</v>
      </c>
      <c r="D523" s="57" t="s">
        <v>67</v>
      </c>
      <c r="E523" s="58">
        <v>61.701</v>
      </c>
      <c r="F523" s="28"/>
      <c r="G523" s="29"/>
    </row>
    <row r="524" spans="2:7" ht="20.25">
      <c r="B524" s="69" t="s">
        <v>442</v>
      </c>
      <c r="C524" s="69"/>
      <c r="D524" s="69"/>
      <c r="E524" s="69"/>
      <c r="F524" s="69"/>
      <c r="G524" s="69"/>
    </row>
    <row r="525" spans="2:7" ht="24">
      <c r="B525" s="21">
        <f>B523+1</f>
        <v>31</v>
      </c>
      <c r="C525" s="22" t="s">
        <v>426</v>
      </c>
      <c r="D525" s="59" t="s">
        <v>21</v>
      </c>
      <c r="E525" s="60">
        <v>3.867</v>
      </c>
      <c r="F525" s="28"/>
      <c r="G525" s="29"/>
    </row>
    <row r="526" spans="2:7" ht="20.25">
      <c r="B526" s="21">
        <f aca="true" t="shared" si="21" ref="B526:B537">B525+1</f>
        <v>32</v>
      </c>
      <c r="C526" s="22" t="s">
        <v>428</v>
      </c>
      <c r="D526" s="59" t="s">
        <v>414</v>
      </c>
      <c r="E526" s="60">
        <v>1.257</v>
      </c>
      <c r="F526" s="28"/>
      <c r="G526" s="29"/>
    </row>
    <row r="527" spans="2:7" ht="20.25">
      <c r="B527" s="21">
        <f t="shared" si="21"/>
        <v>33</v>
      </c>
      <c r="C527" s="22" t="s">
        <v>443</v>
      </c>
      <c r="D527" s="59" t="s">
        <v>414</v>
      </c>
      <c r="E527" s="60">
        <v>0.154</v>
      </c>
      <c r="F527" s="28"/>
      <c r="G527" s="29"/>
    </row>
    <row r="528" spans="2:7" ht="24">
      <c r="B528" s="21">
        <f t="shared" si="21"/>
        <v>34</v>
      </c>
      <c r="C528" s="22" t="s">
        <v>444</v>
      </c>
      <c r="D528" s="59" t="s">
        <v>21</v>
      </c>
      <c r="E528" s="60">
        <v>5.72</v>
      </c>
      <c r="F528" s="28"/>
      <c r="G528" s="29"/>
    </row>
    <row r="529" spans="2:7" ht="24">
      <c r="B529" s="21">
        <f t="shared" si="21"/>
        <v>35</v>
      </c>
      <c r="C529" s="22" t="s">
        <v>435</v>
      </c>
      <c r="D529" s="59" t="s">
        <v>21</v>
      </c>
      <c r="E529" s="60">
        <v>4.579</v>
      </c>
      <c r="F529" s="28"/>
      <c r="G529" s="29"/>
    </row>
    <row r="530" spans="2:7" ht="40.5">
      <c r="B530" s="21">
        <f t="shared" si="21"/>
        <v>36</v>
      </c>
      <c r="C530" s="22" t="s">
        <v>445</v>
      </c>
      <c r="D530" s="59" t="s">
        <v>21</v>
      </c>
      <c r="E530" s="60">
        <v>16.199</v>
      </c>
      <c r="F530" s="28"/>
      <c r="G530" s="29"/>
    </row>
    <row r="531" spans="2:7" ht="20.25">
      <c r="B531" s="21">
        <f t="shared" si="21"/>
        <v>37</v>
      </c>
      <c r="C531" s="22" t="s">
        <v>446</v>
      </c>
      <c r="D531" s="61" t="s">
        <v>67</v>
      </c>
      <c r="E531" s="60">
        <v>84.657</v>
      </c>
      <c r="F531" s="28"/>
      <c r="G531" s="29"/>
    </row>
    <row r="532" spans="2:7" ht="20.25">
      <c r="B532" s="21">
        <f t="shared" si="21"/>
        <v>38</v>
      </c>
      <c r="C532" s="22" t="s">
        <v>447</v>
      </c>
      <c r="D532" s="61" t="s">
        <v>67</v>
      </c>
      <c r="E532" s="60">
        <v>84.657</v>
      </c>
      <c r="F532" s="28"/>
      <c r="G532" s="29"/>
    </row>
    <row r="533" spans="2:7" ht="20.25">
      <c r="B533" s="21">
        <f t="shared" si="21"/>
        <v>39</v>
      </c>
      <c r="C533" s="22" t="s">
        <v>448</v>
      </c>
      <c r="D533" s="61" t="s">
        <v>67</v>
      </c>
      <c r="E533" s="60">
        <v>33.44</v>
      </c>
      <c r="F533" s="28"/>
      <c r="G533" s="29"/>
    </row>
    <row r="534" spans="2:7" ht="20.25">
      <c r="B534" s="21">
        <f t="shared" si="21"/>
        <v>40</v>
      </c>
      <c r="C534" s="22" t="s">
        <v>449</v>
      </c>
      <c r="D534" s="61" t="s">
        <v>67</v>
      </c>
      <c r="E534" s="60">
        <v>33.44</v>
      </c>
      <c r="F534" s="28"/>
      <c r="G534" s="29"/>
    </row>
    <row r="535" spans="2:7" ht="20.25">
      <c r="B535" s="21">
        <f t="shared" si="21"/>
        <v>41</v>
      </c>
      <c r="C535" s="22" t="s">
        <v>450</v>
      </c>
      <c r="D535" s="61" t="s">
        <v>67</v>
      </c>
      <c r="E535" s="62">
        <v>516</v>
      </c>
      <c r="F535" s="28"/>
      <c r="G535" s="29"/>
    </row>
    <row r="536" spans="2:7" ht="20.25">
      <c r="B536" s="21">
        <f t="shared" si="21"/>
        <v>42</v>
      </c>
      <c r="C536" s="22" t="s">
        <v>451</v>
      </c>
      <c r="D536" s="61" t="s">
        <v>67</v>
      </c>
      <c r="E536" s="62">
        <v>516</v>
      </c>
      <c r="F536" s="28"/>
      <c r="G536" s="29"/>
    </row>
    <row r="537" spans="2:7" ht="40.5">
      <c r="B537" s="21">
        <f t="shared" si="21"/>
        <v>43</v>
      </c>
      <c r="C537" s="22" t="s">
        <v>452</v>
      </c>
      <c r="D537" s="61" t="s">
        <v>67</v>
      </c>
      <c r="E537" s="62">
        <v>516</v>
      </c>
      <c r="F537" s="28"/>
      <c r="G537" s="29"/>
    </row>
    <row r="538" spans="2:7" ht="20.25">
      <c r="B538" s="69" t="s">
        <v>453</v>
      </c>
      <c r="C538" s="69"/>
      <c r="D538" s="69"/>
      <c r="E538" s="69"/>
      <c r="F538" s="69"/>
      <c r="G538" s="69"/>
    </row>
    <row r="539" spans="2:7" ht="40.5">
      <c r="B539" s="21">
        <f>B537+1</f>
        <v>44</v>
      </c>
      <c r="C539" s="22" t="s">
        <v>454</v>
      </c>
      <c r="D539" s="61" t="s">
        <v>455</v>
      </c>
      <c r="E539" s="63">
        <v>4229.41</v>
      </c>
      <c r="F539" s="28"/>
      <c r="G539" s="29"/>
    </row>
    <row r="540" spans="2:7" ht="20.25">
      <c r="B540" s="71" t="s">
        <v>375</v>
      </c>
      <c r="C540" s="72"/>
      <c r="D540" s="72"/>
      <c r="E540" s="72"/>
      <c r="F540" s="73"/>
      <c r="G540" s="30"/>
    </row>
    <row r="541" spans="2:7" ht="23.25">
      <c r="B541" s="65" t="s">
        <v>405</v>
      </c>
      <c r="C541" s="65"/>
      <c r="D541" s="65"/>
      <c r="E541" s="65"/>
      <c r="F541" s="65"/>
      <c r="G541" s="65"/>
    </row>
    <row r="542" spans="2:7" ht="40.5">
      <c r="B542" s="21">
        <v>1</v>
      </c>
      <c r="C542" s="22" t="s">
        <v>26</v>
      </c>
      <c r="D542" s="54" t="s">
        <v>63</v>
      </c>
      <c r="E542" s="55">
        <v>0.15</v>
      </c>
      <c r="F542" s="28"/>
      <c r="G542" s="29"/>
    </row>
    <row r="543" spans="2:7" ht="40.5">
      <c r="B543" s="21">
        <f>B542+1</f>
        <v>2</v>
      </c>
      <c r="C543" s="22" t="s">
        <v>27</v>
      </c>
      <c r="D543" s="54" t="s">
        <v>22</v>
      </c>
      <c r="E543" s="56">
        <v>644</v>
      </c>
      <c r="F543" s="28"/>
      <c r="G543" s="29"/>
    </row>
    <row r="544" spans="2:7" ht="20.25">
      <c r="B544" s="71" t="s">
        <v>406</v>
      </c>
      <c r="C544" s="72"/>
      <c r="D544" s="72"/>
      <c r="E544" s="72"/>
      <c r="F544" s="73"/>
      <c r="G544" s="30"/>
    </row>
    <row r="546" spans="2:7" ht="20.25">
      <c r="B546" s="66" t="s">
        <v>407</v>
      </c>
      <c r="C546" s="67"/>
      <c r="D546" s="67"/>
      <c r="E546" s="67"/>
      <c r="F546" s="68"/>
      <c r="G546" s="64"/>
    </row>
    <row r="547" spans="2:7" ht="20.25">
      <c r="B547" s="66" t="s">
        <v>376</v>
      </c>
      <c r="C547" s="67"/>
      <c r="D547" s="67"/>
      <c r="E547" s="67"/>
      <c r="F547" s="68"/>
      <c r="G547" s="64"/>
    </row>
    <row r="548" spans="2:7" ht="20.25">
      <c r="B548" s="66" t="s">
        <v>308</v>
      </c>
      <c r="C548" s="67"/>
      <c r="D548" s="67"/>
      <c r="E548" s="67"/>
      <c r="F548" s="68"/>
      <c r="G548" s="64"/>
    </row>
  </sheetData>
  <sheetProtection/>
  <mergeCells count="72">
    <mergeCell ref="B11:G11"/>
    <mergeCell ref="B20:G20"/>
    <mergeCell ref="B40:G40"/>
    <mergeCell ref="B51:G51"/>
    <mergeCell ref="B64:G64"/>
    <mergeCell ref="B127:F127"/>
    <mergeCell ref="B335:G335"/>
    <mergeCell ref="B306:G306"/>
    <mergeCell ref="B307:G307"/>
    <mergeCell ref="B317:G317"/>
    <mergeCell ref="B322:G322"/>
    <mergeCell ref="B264:G264"/>
    <mergeCell ref="B267:G267"/>
    <mergeCell ref="B276:G276"/>
    <mergeCell ref="B277:G277"/>
    <mergeCell ref="B239:G239"/>
    <mergeCell ref="B283:G283"/>
    <mergeCell ref="B76:G76"/>
    <mergeCell ref="B89:G89"/>
    <mergeCell ref="B100:G100"/>
    <mergeCell ref="B108:G108"/>
    <mergeCell ref="B123:G123"/>
    <mergeCell ref="G7:G8"/>
    <mergeCell ref="B5:G5"/>
    <mergeCell ref="B341:G341"/>
    <mergeCell ref="B128:G128"/>
    <mergeCell ref="B240:G240"/>
    <mergeCell ref="B241:G241"/>
    <mergeCell ref="B244:G244"/>
    <mergeCell ref="B255:G255"/>
    <mergeCell ref="B263:G263"/>
    <mergeCell ref="B238:F238"/>
    <mergeCell ref="B433:G433"/>
    <mergeCell ref="B448:G448"/>
    <mergeCell ref="B334:G334"/>
    <mergeCell ref="B4:G4"/>
    <mergeCell ref="E7:E8"/>
    <mergeCell ref="F7:F8"/>
    <mergeCell ref="B10:G10"/>
    <mergeCell ref="D7:D8"/>
    <mergeCell ref="B7:B8"/>
    <mergeCell ref="C7:C8"/>
    <mergeCell ref="B355:G355"/>
    <mergeCell ref="B421:G421"/>
    <mergeCell ref="B420:F420"/>
    <mergeCell ref="B548:F548"/>
    <mergeCell ref="B474:G474"/>
    <mergeCell ref="B540:F540"/>
    <mergeCell ref="B544:F544"/>
    <mergeCell ref="B546:F546"/>
    <mergeCell ref="B489:G489"/>
    <mergeCell ref="B493:G493"/>
    <mergeCell ref="B538:G538"/>
    <mergeCell ref="B487:F487"/>
    <mergeCell ref="B498:G498"/>
    <mergeCell ref="B360:G360"/>
    <mergeCell ref="B378:G378"/>
    <mergeCell ref="B372:G372"/>
    <mergeCell ref="B377:G377"/>
    <mergeCell ref="B384:G384"/>
    <mergeCell ref="B401:G401"/>
    <mergeCell ref="B409:G409"/>
    <mergeCell ref="B541:G541"/>
    <mergeCell ref="B547:F547"/>
    <mergeCell ref="B422:G422"/>
    <mergeCell ref="B503:G503"/>
    <mergeCell ref="B507:G507"/>
    <mergeCell ref="B524:G524"/>
    <mergeCell ref="B488:G488"/>
    <mergeCell ref="B461:G461"/>
    <mergeCell ref="B468:G468"/>
    <mergeCell ref="B455:G4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install</cp:lastModifiedBy>
  <cp:lastPrinted>2010-03-08T10:20:24Z</cp:lastPrinted>
  <dcterms:created xsi:type="dcterms:W3CDTF">2008-09-29T09:01:50Z</dcterms:created>
  <dcterms:modified xsi:type="dcterms:W3CDTF">2010-03-17T08:20:34Z</dcterms:modified>
  <cp:category/>
  <cp:version/>
  <cp:contentType/>
  <cp:contentStatus/>
</cp:coreProperties>
</file>