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0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_xlnm.Print_Area" localSheetId="3">'Część merytoryczna'!$A$1:$L$64</definedName>
    <definedName name="_xlnm.Print_Area" localSheetId="2">'Część opisowa'!$A$1:$F$110</definedName>
    <definedName name="_xlnm.Print_Area" localSheetId="0">'Instytucja'!$A$1:$G$110</definedName>
    <definedName name="_xlnm.Print_Area" localSheetId="1">'Zatrudnienie'!$A$1:$G$28</definedName>
    <definedName name="_xlnm.Print_Titles" localSheetId="2">'Część opisowa'!$3:$4</definedName>
    <definedName name="_xlnm.Print_Titles" localSheetId="0">'Instytucja'!$4:$5</definedName>
  </definedNames>
  <calcPr fullCalcOnLoad="1"/>
</workbook>
</file>

<file path=xl/sharedStrings.xml><?xml version="1.0" encoding="utf-8"?>
<sst xmlns="http://schemas.openxmlformats.org/spreadsheetml/2006/main" count="505" uniqueCount="203">
  <si>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</si>
  <si>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</si>
  <si>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</si>
  <si>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</si>
  <si>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</si>
  <si>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</si>
  <si>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</si>
  <si>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</si>
  <si>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</si>
  <si>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</si>
  <si>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</si>
  <si>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</si>
  <si>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</si>
  <si>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</si>
  <si>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</si>
  <si>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</si>
  <si>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</si>
  <si>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</si>
  <si>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</si>
  <si>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</si>
  <si>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</si>
  <si>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</si>
  <si>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</si>
  <si>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</si>
  <si>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</si>
  <si>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</si>
  <si>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</si>
  <si>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</si>
  <si>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</si>
  <si>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</si>
  <si>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</si>
  <si>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</si>
  <si>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</si>
  <si>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</si>
  <si>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</si>
  <si>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</si>
  <si>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</si>
  <si>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</si>
  <si>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</si>
  <si>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</si>
  <si>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</si>
  <si>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</si>
  <si>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</si>
  <si>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</si>
  <si>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</si>
  <si>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</si>
  <si>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</si>
  <si>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</si>
  <si>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</si>
  <si>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</si>
  <si>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</si>
  <si>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</si>
  <si>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</si>
  <si>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</si>
  <si>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</si>
  <si>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</si>
  <si>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</si>
  <si>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</si>
  <si>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</si>
  <si>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</si>
  <si>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</si>
  <si>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</si>
  <si>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</si>
  <si>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</si>
  <si>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</si>
  <si>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</si>
  <si>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</si>
  <si>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</si>
  <si>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</si>
  <si>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</si>
  <si>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</si>
  <si>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</si>
  <si>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</si>
  <si>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</si>
  <si>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</si>
  <si>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</si>
  <si>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</si>
  <si>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</si>
  <si>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</si>
  <si>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</si>
  <si>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</si>
  <si>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</si>
  <si>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</si>
  <si>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</si>
  <si>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</si>
  <si>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</si>
  <si>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</si>
  <si>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</si>
  <si>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</si>
  <si>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</si>
  <si>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</si>
  <si>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Dynamika     (4:3)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</si>
  <si>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</si>
  <si>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</si>
  <si>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</si>
  <si>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</si>
  <si>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</si>
  <si>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</si>
  <si>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 xml:space="preserve"> - nagrody jubileuszowe</t>
  </si>
  <si>
    <t>Data i podpis Głównego Księgowego</t>
  </si>
  <si>
    <t>Uwagi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</si>
  <si>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</si>
  <si>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</si>
  <si>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</si>
  <si>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</si>
  <si>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</si>
  <si>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</si>
  <si>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</si>
  <si>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</si>
  <si>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</si>
  <si>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</si>
  <si>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</si>
  <si>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</si>
  <si>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</si>
  <si>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</si>
  <si>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</si>
  <si>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</si>
  <si>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</si>
  <si>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</si>
  <si>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</si>
  <si>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</si>
  <si>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</si>
  <si>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</si>
  <si>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</si>
  <si>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</si>
  <si>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</si>
  <si>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</si>
  <si>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</si>
  <si>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Dynamika (5:3)</t>
  </si>
  <si>
    <t>Dynamika (5:4)</t>
  </si>
  <si>
    <t>Data i podpis Głównego Księgowego, nr tel.</t>
  </si>
  <si>
    <t>Dysponent: Urząd Miasta Szczecin</t>
  </si>
  <si>
    <t>Zatrudnienie i wynagrodzenie</t>
  </si>
  <si>
    <t xml:space="preserve">Data i kwota podwyżki (średnia na 1 etat):                                                                                                                                                                                                               kwota podwyżki:                                      </t>
  </si>
  <si>
    <t>Średnie wynagrodzenie angażowe wynikające z umów o pracę
(w złotych /1 etat -  poz.3 pkt a/ poz.1/12)</t>
  </si>
  <si>
    <t xml:space="preserve"> - jednorazowe wypłaty wynagrodzeń z tytułu 
   braku podwyżek</t>
  </si>
  <si>
    <t xml:space="preserve"> - inne (należy wyszczególnić)</t>
  </si>
  <si>
    <t>Średnie wynagrodzenie wynikające z umów o pracę
(w złotych /1 etat -  poz.3 pkt a/ poz.1)</t>
  </si>
  <si>
    <t>Wynagrodzenia osobowe pracowników
- kwota ogółem ujęta w § 4010</t>
  </si>
  <si>
    <t xml:space="preserve">Data i podpis dyrektora jednostki  </t>
  </si>
  <si>
    <t>Data i podpis głownej księgowej</t>
  </si>
  <si>
    <t>.....................................................................</t>
  </si>
  <si>
    <t>Podpis  Dsponenta</t>
  </si>
  <si>
    <t xml:space="preserve">              Sprawozdanie z wykonania planu finasowego za I półrocze 2018 r.                            </t>
  </si>
  <si>
    <t>Sprawozdanie z wykonania planu finansowego za I półrocze 2018 roku</t>
  </si>
  <si>
    <t>Plan na dzień 01.01.2018 r.</t>
  </si>
  <si>
    <t>Plan po zmianach na dzień  30.06.2018 r.</t>
  </si>
  <si>
    <t>Wykonanie planu na dzień 30.06.2018 r.</t>
  </si>
  <si>
    <t>Plan na 01.01.2018 roku</t>
  </si>
  <si>
    <t>Plan po zmianach na dzień 30.06.2018 roku</t>
  </si>
  <si>
    <t>Wykonanie na dzień 30.06.2018 roku</t>
  </si>
  <si>
    <t xml:space="preserve">Część opisowa z wykonania planu finansowego za I półrocze 2018 roku </t>
  </si>
  <si>
    <t>Wykonanie na dzień 30.06.2017 r.</t>
  </si>
  <si>
    <t>Wykonanie na dzień 30.06.2018 r.</t>
  </si>
  <si>
    <t>Rodzaj działności*</t>
  </si>
  <si>
    <t>Kategorie wydarzeń</t>
  </si>
  <si>
    <t>Liczba**</t>
  </si>
  <si>
    <t xml:space="preserve">Liczba                                         widzów </t>
  </si>
  <si>
    <t xml:space="preserve">Frekwencja % ***              </t>
  </si>
  <si>
    <t xml:space="preserve">Liczba               widzów </t>
  </si>
  <si>
    <t xml:space="preserve">Frekwencja % ***               </t>
  </si>
  <si>
    <t xml:space="preserve">Dynamika  (5:2)   </t>
  </si>
  <si>
    <t>Dynamika   (6:3)</t>
  </si>
  <si>
    <t>Część opisowa - merytoryczna do wykonanie planu finansowego za rok 20…</t>
  </si>
  <si>
    <t xml:space="preserve">szacunkowy koszt realizacji </t>
  </si>
  <si>
    <t>1. Działalność artystyczna (koncerty)</t>
  </si>
  <si>
    <t>symfonicze</t>
  </si>
  <si>
    <t>kameralne</t>
  </si>
  <si>
    <t>sinfonietty</t>
  </si>
  <si>
    <t>inne koncerty (niestandardowe)</t>
  </si>
  <si>
    <t>Razem kol. 1:</t>
  </si>
  <si>
    <t>2. Działalność edukacyjna  (koncerty)</t>
  </si>
  <si>
    <t xml:space="preserve">inne koncerty </t>
  </si>
  <si>
    <t>Razem kol. 2:</t>
  </si>
  <si>
    <t>3. inna działalność  edukacyjna</t>
  </si>
  <si>
    <t>warsztaty</t>
  </si>
  <si>
    <t>szkolenia</t>
  </si>
  <si>
    <t>Razem kol. 3:</t>
  </si>
  <si>
    <t>Razem kol. 1,2</t>
  </si>
  <si>
    <t xml:space="preserve">4. Wydarzenia poza siedzibą  </t>
  </si>
  <si>
    <t>koncerty</t>
  </si>
  <si>
    <t>inne</t>
  </si>
  <si>
    <t>Razem kol. 4:</t>
  </si>
  <si>
    <t>5. Działalność promocyjna</t>
  </si>
  <si>
    <t>Razem ko. 5</t>
  </si>
  <si>
    <t>6. Inne formy działalności</t>
  </si>
  <si>
    <t>wydawnictwa</t>
  </si>
  <si>
    <t>wystawy</t>
  </si>
  <si>
    <t>wydarzenia zewnętrzne</t>
  </si>
  <si>
    <t>Razem kol. 6: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</si>
  <si>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</si>
  <si>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</si>
  <si>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</si>
  <si>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***  Frekwencja - do wyliczenia procentowo</t>
  </si>
  <si>
    <t>Data i podpis głównego księgowego.</t>
  </si>
  <si>
    <t>Podpis Dyrektora instytucji</t>
  </si>
  <si>
    <t>Wykonanie na dzień 30.06.2018 r. wraz z częścią merytoryczną</t>
  </si>
  <si>
    <t>Działalność merytoryczna Filharmonii im. Mieczysława Karłowicza za okres od 01 stycznia 2018 r. - 30 czerwca 2018 r.</t>
  </si>
  <si>
    <t>Instytucja kultury: Filharmonia im. Mieczysława Karłowicza</t>
  </si>
  <si>
    <t>Jednostka: Filharmonia im. Mieczysława Karłowicza</t>
  </si>
  <si>
    <t xml:space="preserve">Część opisowo - finansowa do wykonania planu finansowego za I półrocze 2018 roku </t>
  </si>
  <si>
    <t xml:space="preserve">Dział: 921   Rozdział: 92108    </t>
  </si>
  <si>
    <t>Dane uzupełniające na początek okresu (bez ZFŚŚ)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</si>
</sst>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#,##0.0"/>
    <numFmt numFmtId="171" formatCode="#,##0.000"/>
    <numFmt numFmtId="172" formatCode="0.0"/>
  </numFmts>
  <fonts count="10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sz val="10"/>
      <name val="Arial CE"/>
      <family val="0"/>
    </font>
    <font>
      <sz val="14"/>
      <name val="Helv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zcionka tekstu podstawowego"/>
      <family val="2"/>
    </font>
    <font>
      <strike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Helv"/>
      <family val="0"/>
    </font>
    <font>
      <i/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color indexed="40"/>
      <name val="Arial"/>
      <family val="2"/>
    </font>
    <font>
      <sz val="8"/>
      <color indexed="40"/>
      <name val="Arial"/>
      <family val="2"/>
    </font>
    <font>
      <sz val="11"/>
      <color indexed="40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Helv"/>
      <family val="0"/>
    </font>
    <font>
      <i/>
      <sz val="8"/>
      <color theme="1"/>
      <name val="Czcionka tekstu podstawowego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B0F0"/>
      <name val="Arial"/>
      <family val="2"/>
    </font>
    <font>
      <sz val="8"/>
      <color rgb="FF00B0F0"/>
      <name val="Arial"/>
      <family val="2"/>
    </font>
    <font>
      <sz val="11"/>
      <color rgb="FF00B0F0"/>
      <name val="Czcionka tekstu podstawowego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65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66" fillId="30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71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2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>
      <alignment/>
      <protection/>
    </xf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3" borderId="0" applyNumberFormat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72" applyFont="1" applyFill="1" applyBorder="1" applyAlignment="1">
      <alignment vertical="center" wrapText="1"/>
      <protection/>
    </xf>
    <xf numFmtId="165" fontId="78" fillId="0" borderId="0" xfId="68" applyNumberFormat="1" applyFont="1" applyFill="1" applyBorder="1" applyAlignment="1">
      <alignment horizontal="right" vertical="center" wrapText="1" readingOrder="1"/>
      <protection/>
    </xf>
    <xf numFmtId="0" fontId="79" fillId="0" borderId="10" xfId="68" applyNumberFormat="1" applyFont="1" applyFill="1" applyBorder="1" applyAlignment="1">
      <alignment vertical="center" wrapText="1" readingOrder="1"/>
      <protection/>
    </xf>
    <xf numFmtId="0" fontId="79" fillId="0" borderId="10" xfId="68" applyNumberFormat="1" applyFont="1" applyFill="1" applyBorder="1" applyAlignment="1">
      <alignment horizontal="left" vertical="center" wrapText="1" readingOrder="1"/>
      <protection/>
    </xf>
    <xf numFmtId="0" fontId="80" fillId="0" borderId="10" xfId="68" applyNumberFormat="1" applyFont="1" applyFill="1" applyBorder="1" applyAlignment="1">
      <alignment horizontal="left" vertical="center" wrapText="1" readingOrder="1"/>
      <protection/>
    </xf>
    <xf numFmtId="0" fontId="81" fillId="0" borderId="0" xfId="68" applyNumberFormat="1" applyFont="1" applyFill="1" applyBorder="1" applyAlignment="1">
      <alignment horizontal="right" vertical="center" wrapText="1" readingOrder="1"/>
      <protection/>
    </xf>
    <xf numFmtId="0" fontId="81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10" fontId="3" fillId="0" borderId="0" xfId="76" applyNumberFormat="1" applyFont="1">
      <alignment/>
      <protection/>
    </xf>
    <xf numFmtId="0" fontId="7" fillId="0" borderId="0" xfId="76" applyFont="1">
      <alignment/>
      <protection/>
    </xf>
    <xf numFmtId="3" fontId="7" fillId="0" borderId="0" xfId="76" applyNumberFormat="1" applyFont="1">
      <alignment/>
      <protection/>
    </xf>
    <xf numFmtId="10" fontId="7" fillId="0" borderId="0" xfId="76" applyNumberFormat="1" applyFont="1">
      <alignment/>
      <protection/>
    </xf>
    <xf numFmtId="0" fontId="2" fillId="0" borderId="0" xfId="76" applyFont="1">
      <alignment/>
      <protection/>
    </xf>
    <xf numFmtId="0" fontId="13" fillId="0" borderId="0" xfId="76" applyFont="1">
      <alignment/>
      <protection/>
    </xf>
    <xf numFmtId="10" fontId="13" fillId="0" borderId="0" xfId="76" applyNumberFormat="1" applyFont="1">
      <alignment/>
      <protection/>
    </xf>
    <xf numFmtId="3" fontId="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72" applyFont="1" applyFill="1" applyBorder="1" applyAlignment="1">
      <alignment vertical="center" wrapText="1"/>
      <protection/>
    </xf>
    <xf numFmtId="0" fontId="7" fillId="0" borderId="0" xfId="76" applyFont="1" applyAlignment="1">
      <alignment vertical="center" wrapText="1"/>
      <protection/>
    </xf>
    <xf numFmtId="10" fontId="82" fillId="0" borderId="0" xfId="72" applyNumberFormat="1" applyFont="1" applyFill="1" applyBorder="1" applyAlignment="1">
      <alignment vertical="center" wrapText="1"/>
      <protection/>
    </xf>
    <xf numFmtId="0" fontId="82" fillId="0" borderId="0" xfId="72" applyFont="1" applyFill="1" applyBorder="1" applyAlignment="1">
      <alignment vertical="center" wrapText="1"/>
      <protection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10" xfId="72" applyFont="1" applyFill="1" applyBorder="1" applyAlignment="1">
      <alignment vertical="center" readingOrder="1"/>
      <protection/>
    </xf>
    <xf numFmtId="3" fontId="17" fillId="0" borderId="0" xfId="0" applyNumberFormat="1" applyFont="1" applyFill="1" applyAlignment="1">
      <alignment horizontal="right" vertical="center"/>
    </xf>
    <xf numFmtId="0" fontId="18" fillId="0" borderId="0" xfId="75" applyFont="1">
      <alignment/>
      <protection/>
    </xf>
    <xf numFmtId="0" fontId="83" fillId="0" borderId="0" xfId="75" applyFont="1">
      <alignment/>
      <protection/>
    </xf>
    <xf numFmtId="0" fontId="75" fillId="0" borderId="0" xfId="0" applyFont="1" applyAlignment="1">
      <alignment/>
    </xf>
    <xf numFmtId="0" fontId="75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68" applyNumberFormat="1" applyFont="1" applyFill="1" applyBorder="1" applyAlignment="1">
      <alignment horizontal="left" vertical="center" wrapText="1" readingOrder="1"/>
      <protection/>
    </xf>
    <xf numFmtId="0" fontId="84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85" fillId="34" borderId="10" xfId="68" applyNumberFormat="1" applyFont="1" applyFill="1" applyBorder="1" applyAlignment="1">
      <alignment horizontal="center" vertical="center" wrapText="1" readingOrder="1"/>
      <protection/>
    </xf>
    <xf numFmtId="0" fontId="86" fillId="34" borderId="10" xfId="68" applyNumberFormat="1" applyFont="1" applyFill="1" applyBorder="1" applyAlignment="1">
      <alignment horizontal="center" vertical="center" wrapText="1" readingOrder="1"/>
      <protection/>
    </xf>
    <xf numFmtId="10" fontId="87" fillId="34" borderId="10" xfId="68" applyNumberFormat="1" applyFont="1" applyFill="1" applyBorder="1" applyAlignment="1">
      <alignment horizontal="center" vertical="center" wrapText="1" readingOrder="1"/>
      <protection/>
    </xf>
    <xf numFmtId="0" fontId="79" fillId="0" borderId="10" xfId="68" applyNumberFormat="1" applyFont="1" applyFill="1" applyBorder="1" applyAlignment="1">
      <alignment horizontal="center" vertical="center" wrapText="1" readingOrder="1"/>
      <protection/>
    </xf>
    <xf numFmtId="0" fontId="88" fillId="0" borderId="10" xfId="68" applyNumberFormat="1" applyFont="1" applyFill="1" applyBorder="1" applyAlignment="1">
      <alignment horizontal="center" vertical="center" wrapText="1" readingOrder="1"/>
      <protection/>
    </xf>
    <xf numFmtId="3" fontId="89" fillId="0" borderId="10" xfId="68" applyNumberFormat="1" applyFont="1" applyFill="1" applyBorder="1" applyAlignment="1">
      <alignment horizontal="center" vertical="center" wrapText="1" readingOrder="1"/>
      <protection/>
    </xf>
    <xf numFmtId="0" fontId="80" fillId="35" borderId="10" xfId="68" applyNumberFormat="1" applyFont="1" applyFill="1" applyBorder="1" applyAlignment="1">
      <alignment horizontal="center" vertical="center" wrapText="1" readingOrder="1"/>
      <protection/>
    </xf>
    <xf numFmtId="0" fontId="8" fillId="0" borderId="10" xfId="68" applyNumberFormat="1" applyFont="1" applyFill="1" applyBorder="1" applyAlignment="1">
      <alignment horizontal="center" vertical="center" wrapText="1" readingOrder="1"/>
      <protection/>
    </xf>
    <xf numFmtId="10" fontId="87" fillId="0" borderId="10" xfId="68" applyNumberFormat="1" applyFont="1" applyFill="1" applyBorder="1" applyAlignment="1">
      <alignment horizontal="right" vertical="center" wrapText="1" readingOrder="1"/>
      <protection/>
    </xf>
    <xf numFmtId="0" fontId="8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72" applyNumberFormat="1" applyFont="1" applyFill="1" applyBorder="1" applyAlignment="1">
      <alignment horizontal="right" vertical="center" readingOrder="1"/>
      <protection/>
    </xf>
    <xf numFmtId="0" fontId="80" fillId="36" borderId="10" xfId="68" applyNumberFormat="1" applyFont="1" applyFill="1" applyBorder="1" applyAlignment="1">
      <alignment horizontal="center" vertical="center" wrapText="1" readingOrder="1"/>
      <protection/>
    </xf>
    <xf numFmtId="0" fontId="80" fillId="36" borderId="10" xfId="68" applyNumberFormat="1" applyFont="1" applyFill="1" applyBorder="1" applyAlignment="1">
      <alignment horizontal="left" vertical="center" wrapText="1" readingOrder="1"/>
      <protection/>
    </xf>
    <xf numFmtId="3" fontId="86" fillId="36" borderId="10" xfId="68" applyNumberFormat="1" applyFont="1" applyFill="1" applyBorder="1" applyAlignment="1">
      <alignment horizontal="right" vertical="center" wrapText="1" readingOrder="1"/>
      <protection/>
    </xf>
    <xf numFmtId="0" fontId="80" fillId="7" borderId="10" xfId="68" applyNumberFormat="1" applyFont="1" applyFill="1" applyBorder="1" applyAlignment="1">
      <alignment horizontal="right" vertical="center" wrapText="1" readingOrder="1"/>
      <protection/>
    </xf>
    <xf numFmtId="0" fontId="80" fillId="7" borderId="10" xfId="68" applyNumberFormat="1" applyFont="1" applyFill="1" applyBorder="1" applyAlignment="1">
      <alignment horizontal="left" vertical="center" wrapText="1" readingOrder="1"/>
      <protection/>
    </xf>
    <xf numFmtId="3" fontId="86" fillId="7" borderId="10" xfId="68" applyNumberFormat="1" applyFont="1" applyFill="1" applyBorder="1" applyAlignment="1">
      <alignment horizontal="right" vertical="center" wrapText="1" readingOrder="1"/>
      <protection/>
    </xf>
    <xf numFmtId="3" fontId="88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86" fillId="0" borderId="10" xfId="68" applyNumberFormat="1" applyFont="1" applyFill="1" applyBorder="1" applyAlignment="1">
      <alignment horizontal="right" vertical="center" wrapText="1" readingOrder="1"/>
      <protection/>
    </xf>
    <xf numFmtId="3" fontId="88" fillId="0" borderId="10" xfId="68" applyNumberFormat="1" applyFont="1" applyFill="1" applyBorder="1" applyAlignment="1">
      <alignment horizontal="right" vertical="center" wrapText="1" readingOrder="1"/>
      <protection/>
    </xf>
    <xf numFmtId="3" fontId="86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86" fillId="34" borderId="10" xfId="68" applyNumberFormat="1" applyFont="1" applyFill="1" applyBorder="1" applyAlignment="1">
      <alignment horizontal="right" vertical="center" wrapText="1" readingOrder="1"/>
      <protection/>
    </xf>
    <xf numFmtId="0" fontId="79" fillId="7" borderId="10" xfId="68" applyNumberFormat="1" applyFont="1" applyFill="1" applyBorder="1" applyAlignment="1">
      <alignment vertical="center" wrapText="1" readingOrder="1"/>
      <protection/>
    </xf>
    <xf numFmtId="0" fontId="80" fillId="7" borderId="10" xfId="68" applyNumberFormat="1" applyFont="1" applyFill="1" applyBorder="1" applyAlignment="1">
      <alignment vertical="center" wrapText="1" readingOrder="1"/>
      <protection/>
    </xf>
    <xf numFmtId="0" fontId="80" fillId="0" borderId="10" xfId="68" applyNumberFormat="1" applyFont="1" applyFill="1" applyBorder="1" applyAlignment="1">
      <alignment horizontal="right" vertical="center" wrapText="1" readingOrder="1"/>
      <protection/>
    </xf>
    <xf numFmtId="0" fontId="80" fillId="0" borderId="10" xfId="68" applyNumberFormat="1" applyFont="1" applyFill="1" applyBorder="1" applyAlignment="1">
      <alignment horizontal="center" vertical="center" wrapText="1" readingOrder="1"/>
      <protection/>
    </xf>
    <xf numFmtId="3" fontId="86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9" fillId="0" borderId="10" xfId="68" applyNumberFormat="1" applyFont="1" applyFill="1" applyBorder="1" applyAlignment="1">
      <alignment horizontal="right" vertical="center" wrapText="1" readingOrder="1"/>
      <protection/>
    </xf>
    <xf numFmtId="3" fontId="86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80" fillId="35" borderId="10" xfId="68" applyNumberFormat="1" applyFont="1" applyFill="1" applyBorder="1" applyAlignment="1">
      <alignment horizontal="left" vertical="center" wrapText="1" readingOrder="1"/>
      <protection/>
    </xf>
    <xf numFmtId="0" fontId="80" fillId="0" borderId="10" xfId="68" applyNumberFormat="1" applyFont="1" applyFill="1" applyBorder="1" applyAlignment="1">
      <alignment horizontal="right" vertical="top" wrapText="1" readingOrder="1"/>
      <protection/>
    </xf>
    <xf numFmtId="0" fontId="79" fillId="0" borderId="10" xfId="68" applyNumberFormat="1" applyFont="1" applyFill="1" applyBorder="1" applyAlignment="1">
      <alignment horizontal="left" vertical="top" wrapText="1" readingOrder="1"/>
      <protection/>
    </xf>
    <xf numFmtId="0" fontId="88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>
      <alignment/>
      <protection/>
    </xf>
    <xf numFmtId="0" fontId="19" fillId="0" borderId="10" xfId="72" applyFont="1" applyFill="1" applyBorder="1">
      <alignment/>
      <protection/>
    </xf>
    <xf numFmtId="0" fontId="86" fillId="0" borderId="0" xfId="68" applyNumberFormat="1" applyFont="1" applyFill="1" applyBorder="1" applyAlignment="1">
      <alignment horizontal="left" vertical="center" wrapText="1" readingOrder="1"/>
      <protection/>
    </xf>
    <xf numFmtId="0" fontId="86" fillId="0" borderId="0" xfId="68" applyNumberFormat="1" applyFont="1" applyFill="1" applyBorder="1" applyAlignment="1">
      <alignment horizontal="right" vertical="center" wrapText="1" readingOrder="1"/>
      <protection/>
    </xf>
    <xf numFmtId="10" fontId="20" fillId="0" borderId="0" xfId="72" applyNumberFormat="1" applyFont="1" applyFill="1" applyBorder="1" applyAlignment="1">
      <alignment vertical="center" wrapText="1"/>
      <protection/>
    </xf>
    <xf numFmtId="0" fontId="21" fillId="0" borderId="0" xfId="76" applyFont="1">
      <alignment/>
      <protection/>
    </xf>
    <xf numFmtId="10" fontId="23" fillId="0" borderId="0" xfId="76" applyNumberFormat="1" applyFont="1">
      <alignment/>
      <protection/>
    </xf>
    <xf numFmtId="0" fontId="7" fillId="0" borderId="0" xfId="76" applyFont="1" applyBorder="1">
      <alignment/>
      <protection/>
    </xf>
    <xf numFmtId="0" fontId="21" fillId="0" borderId="0" xfId="76" applyFont="1" applyBorder="1">
      <alignment/>
      <protection/>
    </xf>
    <xf numFmtId="10" fontId="23" fillId="0" borderId="0" xfId="76" applyNumberFormat="1" applyFont="1" applyBorder="1">
      <alignment/>
      <protection/>
    </xf>
    <xf numFmtId="0" fontId="19" fillId="0" borderId="0" xfId="72" applyFont="1" applyFill="1" applyBorder="1" applyAlignment="1">
      <alignment vertical="center" wrapText="1"/>
      <protection/>
    </xf>
    <xf numFmtId="0" fontId="90" fillId="0" borderId="0" xfId="0" applyFont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3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left" vertical="center" wrapText="1"/>
    </xf>
    <xf numFmtId="4" fontId="8" fillId="7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37" borderId="10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center" vertical="center" wrapText="1" readingOrder="1"/>
      <protection/>
    </xf>
    <xf numFmtId="0" fontId="3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left" vertical="center" wrapText="1" readingOrder="1"/>
      <protection/>
    </xf>
    <xf numFmtId="4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90" fillId="35" borderId="10" xfId="0" applyNumberFormat="1" applyFont="1" applyFill="1" applyBorder="1" applyAlignment="1">
      <alignment horizontal="center" vertical="center" wrapText="1"/>
    </xf>
    <xf numFmtId="0" fontId="2" fillId="7" borderId="10" xfId="68" applyNumberFormat="1" applyFont="1" applyFill="1" applyBorder="1" applyAlignment="1">
      <alignment horizontal="right" vertical="center" wrapText="1" readingOrder="1"/>
      <protection/>
    </xf>
    <xf numFmtId="0" fontId="2" fillId="7" borderId="10" xfId="68" applyNumberFormat="1" applyFont="1" applyFill="1" applyBorder="1" applyAlignment="1">
      <alignment horizontal="left" vertical="center" wrapText="1" readingOrder="1"/>
      <protection/>
    </xf>
    <xf numFmtId="3" fontId="8" fillId="7" borderId="10" xfId="68" applyNumberFormat="1" applyFont="1" applyFill="1" applyBorder="1" applyAlignment="1">
      <alignment horizontal="right" vertical="center" wrapText="1" readingOrder="1"/>
      <protection/>
    </xf>
    <xf numFmtId="4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90" fillId="7" borderId="10" xfId="0" applyFont="1" applyFill="1" applyBorder="1" applyAlignment="1">
      <alignment horizontal="center"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8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68" applyNumberFormat="1" applyFont="1" applyFill="1" applyBorder="1" applyAlignment="1">
      <alignment horizontal="right" vertical="center" wrapText="1" readingOrder="1"/>
      <protection/>
    </xf>
    <xf numFmtId="4" fontId="2" fillId="0" borderId="10" xfId="68" applyNumberFormat="1" applyFont="1" applyFill="1" applyBorder="1" applyAlignment="1">
      <alignment horizontal="right" vertical="center" wrapText="1" readingOrder="1"/>
      <protection/>
    </xf>
    <xf numFmtId="49" fontId="3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90" fillId="0" borderId="10" xfId="0" applyFont="1" applyFill="1" applyBorder="1" applyAlignment="1">
      <alignment horizontal="center"/>
    </xf>
    <xf numFmtId="0" fontId="90" fillId="0" borderId="10" xfId="0" applyNumberFormat="1" applyFont="1" applyFill="1" applyBorder="1" applyAlignment="1">
      <alignment horizontal="center" vertical="center" wrapText="1"/>
    </xf>
    <xf numFmtId="0" fontId="90" fillId="7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 wrapText="1"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49" fontId="3" fillId="7" borderId="10" xfId="68" applyNumberFormat="1" applyFont="1" applyFill="1" applyBorder="1" applyAlignment="1" applyProtection="1">
      <alignment horizontal="center" vertical="center" wrapText="1"/>
      <protection locked="0"/>
    </xf>
    <xf numFmtId="3" fontId="8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91" fillId="7" borderId="10" xfId="0" applyFont="1" applyFill="1" applyBorder="1" applyAlignment="1">
      <alignment horizontal="center" vertical="center" wrapText="1"/>
    </xf>
    <xf numFmtId="0" fontId="3" fillId="7" borderId="10" xfId="68" applyNumberFormat="1" applyFont="1" applyFill="1" applyBorder="1" applyAlignment="1">
      <alignment vertical="center" wrapText="1" readingOrder="1"/>
      <protection/>
    </xf>
    <xf numFmtId="0" fontId="2" fillId="7" borderId="10" xfId="68" applyNumberFormat="1" applyFont="1" applyFill="1" applyBorder="1" applyAlignment="1">
      <alignment vertical="center" wrapText="1" readingOrder="1"/>
      <protection/>
    </xf>
    <xf numFmtId="0" fontId="90" fillId="7" borderId="10" xfId="0" applyFont="1" applyFill="1" applyBorder="1" applyAlignment="1">
      <alignment horizontal="center" vertical="center" wrapText="1"/>
    </xf>
    <xf numFmtId="0" fontId="90" fillId="7" borderId="10" xfId="0" applyNumberFormat="1" applyFont="1" applyFill="1" applyBorder="1" applyAlignment="1">
      <alignment horizontal="center" vertical="center" wrapText="1"/>
    </xf>
    <xf numFmtId="49" fontId="3" fillId="7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3" fontId="8" fillId="35" borderId="10" xfId="68" applyNumberFormat="1" applyFont="1" applyFill="1" applyBorder="1" applyAlignment="1">
      <alignment horizontal="right" vertical="center" wrapText="1" readingOrder="1"/>
      <protection/>
    </xf>
    <xf numFmtId="49" fontId="3" fillId="35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3" fontId="80" fillId="36" borderId="10" xfId="68" applyNumberFormat="1" applyFont="1" applyFill="1" applyBorder="1" applyAlignment="1">
      <alignment horizontal="right" vertical="center" wrapText="1" readingOrder="1"/>
      <protection/>
    </xf>
    <xf numFmtId="0" fontId="2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8" fillId="0" borderId="10" xfId="68" applyNumberFormat="1" applyFont="1" applyFill="1" applyBorder="1" applyAlignment="1">
      <alignment horizontal="right" vertical="center" wrapText="1" readingOrder="1"/>
      <protection/>
    </xf>
    <xf numFmtId="3" fontId="8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3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2" fillId="35" borderId="10" xfId="68" applyNumberFormat="1" applyFont="1" applyFill="1" applyBorder="1" applyAlignment="1">
      <alignment horizontal="center" vertical="center" wrapText="1" readingOrder="1"/>
      <protection/>
    </xf>
    <xf numFmtId="0" fontId="2" fillId="35" borderId="10" xfId="68" applyNumberFormat="1" applyFont="1" applyFill="1" applyBorder="1" applyAlignment="1">
      <alignment horizontal="left" vertical="center" wrapText="1" readingOrder="1"/>
      <protection/>
    </xf>
    <xf numFmtId="3" fontId="3" fillId="35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49" fontId="3" fillId="0" borderId="10" xfId="68" applyNumberFormat="1" applyFont="1" applyFill="1" applyBorder="1" applyAlignment="1">
      <alignment horizontal="center" vertical="top" wrapText="1"/>
      <protection/>
    </xf>
    <xf numFmtId="0" fontId="4" fillId="0" borderId="10" xfId="72" applyFont="1" applyFill="1" applyBorder="1" applyAlignment="1">
      <alignment horizontal="right"/>
      <protection/>
    </xf>
    <xf numFmtId="49" fontId="4" fillId="0" borderId="10" xfId="72" applyNumberFormat="1" applyFont="1" applyFill="1" applyBorder="1" applyAlignment="1">
      <alignment horizontal="center"/>
      <protection/>
    </xf>
    <xf numFmtId="49" fontId="4" fillId="0" borderId="10" xfId="72" applyNumberFormat="1" applyFont="1" applyFill="1" applyBorder="1">
      <alignment/>
      <protection/>
    </xf>
    <xf numFmtId="0" fontId="92" fillId="0" borderId="0" xfId="0" applyFont="1" applyAlignment="1">
      <alignment/>
    </xf>
    <xf numFmtId="0" fontId="22" fillId="0" borderId="0" xfId="76" applyFont="1">
      <alignment/>
      <protection/>
    </xf>
    <xf numFmtId="0" fontId="22" fillId="0" borderId="11" xfId="76" applyFont="1" applyBorder="1">
      <alignment/>
      <protection/>
    </xf>
    <xf numFmtId="3" fontId="22" fillId="0" borderId="11" xfId="76" applyNumberFormat="1" applyFont="1" applyBorder="1">
      <alignment/>
      <protection/>
    </xf>
    <xf numFmtId="10" fontId="21" fillId="0" borderId="11" xfId="76" applyNumberFormat="1" applyFont="1" applyBorder="1">
      <alignment/>
      <protection/>
    </xf>
    <xf numFmtId="10" fontId="24" fillId="0" borderId="0" xfId="76" applyNumberFormat="1" applyFont="1">
      <alignment/>
      <protection/>
    </xf>
    <xf numFmtId="0" fontId="0" fillId="0" borderId="0" xfId="0" applyBorder="1" applyAlignment="1">
      <alignment/>
    </xf>
    <xf numFmtId="0" fontId="92" fillId="0" borderId="0" xfId="0" applyFont="1" applyBorder="1" applyAlignment="1">
      <alignment/>
    </xf>
    <xf numFmtId="10" fontId="87" fillId="35" borderId="10" xfId="68" applyNumberFormat="1" applyFont="1" applyFill="1" applyBorder="1" applyAlignment="1">
      <alignment horizontal="right" vertical="center" wrapText="1" readingOrder="1"/>
      <protection/>
    </xf>
    <xf numFmtId="0" fontId="0" fillId="0" borderId="0" xfId="0" applyBorder="1" applyAlignment="1">
      <alignment vertical="center" wrapText="1"/>
    </xf>
    <xf numFmtId="0" fontId="93" fillId="0" borderId="0" xfId="0" applyFont="1" applyAlignment="1">
      <alignment vertical="center" wrapText="1"/>
    </xf>
    <xf numFmtId="164" fontId="93" fillId="0" borderId="0" xfId="0" applyNumberFormat="1" applyFont="1" applyAlignment="1">
      <alignment vertical="center" wrapText="1"/>
    </xf>
    <xf numFmtId="0" fontId="94" fillId="39" borderId="12" xfId="0" applyFont="1" applyFill="1" applyBorder="1" applyAlignment="1">
      <alignment horizontal="center" vertical="center" wrapText="1"/>
    </xf>
    <xf numFmtId="0" fontId="94" fillId="39" borderId="13" xfId="0" applyFont="1" applyFill="1" applyBorder="1" applyAlignment="1">
      <alignment horizontal="center" vertical="center" wrapText="1"/>
    </xf>
    <xf numFmtId="0" fontId="94" fillId="39" borderId="14" xfId="0" applyFont="1" applyFill="1" applyBorder="1" applyAlignment="1">
      <alignment horizontal="center" vertical="center" wrapText="1"/>
    </xf>
    <xf numFmtId="164" fontId="94" fillId="39" borderId="14" xfId="0" applyNumberFormat="1" applyFont="1" applyFill="1" applyBorder="1" applyAlignment="1">
      <alignment horizontal="center" vertical="center" wrapText="1"/>
    </xf>
    <xf numFmtId="0" fontId="94" fillId="39" borderId="15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93" fillId="0" borderId="20" xfId="0" applyFont="1" applyBorder="1" applyAlignment="1">
      <alignment vertical="center" wrapText="1"/>
    </xf>
    <xf numFmtId="164" fontId="93" fillId="0" borderId="20" xfId="0" applyNumberFormat="1" applyFont="1" applyBorder="1" applyAlignment="1">
      <alignment vertical="center" wrapText="1"/>
    </xf>
    <xf numFmtId="49" fontId="93" fillId="0" borderId="21" xfId="0" applyNumberFormat="1" applyFont="1" applyBorder="1" applyAlignment="1">
      <alignment vertical="center" wrapText="1"/>
    </xf>
    <xf numFmtId="4" fontId="26" fillId="0" borderId="22" xfId="0" applyNumberFormat="1" applyFont="1" applyFill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93" fillId="0" borderId="10" xfId="0" applyFont="1" applyBorder="1" applyAlignment="1">
      <alignment vertical="center" wrapText="1"/>
    </xf>
    <xf numFmtId="164" fontId="93" fillId="0" borderId="10" xfId="0" applyNumberFormat="1" applyFont="1" applyBorder="1" applyAlignment="1">
      <alignment vertical="center" wrapText="1"/>
    </xf>
    <xf numFmtId="49" fontId="93" fillId="0" borderId="24" xfId="0" applyNumberFormat="1" applyFont="1" applyBorder="1" applyAlignment="1">
      <alignment vertical="center" wrapText="1"/>
    </xf>
    <xf numFmtId="4" fontId="26" fillId="0" borderId="25" xfId="0" applyNumberFormat="1" applyFont="1" applyFill="1" applyBorder="1" applyAlignment="1">
      <alignment vertical="center" wrapText="1"/>
    </xf>
    <xf numFmtId="0" fontId="94" fillId="39" borderId="26" xfId="0" applyFont="1" applyFill="1" applyBorder="1" applyAlignment="1">
      <alignment vertical="center" wrapText="1"/>
    </xf>
    <xf numFmtId="0" fontId="95" fillId="39" borderId="23" xfId="0" applyFont="1" applyFill="1" applyBorder="1" applyAlignment="1">
      <alignment vertical="center" wrapText="1"/>
    </xf>
    <xf numFmtId="0" fontId="94" fillId="39" borderId="10" xfId="0" applyFont="1" applyFill="1" applyBorder="1" applyAlignment="1">
      <alignment vertical="center" wrapText="1"/>
    </xf>
    <xf numFmtId="164" fontId="93" fillId="39" borderId="10" xfId="0" applyNumberFormat="1" applyFont="1" applyFill="1" applyBorder="1" applyAlignment="1">
      <alignment vertical="center" wrapText="1"/>
    </xf>
    <xf numFmtId="49" fontId="94" fillId="39" borderId="27" xfId="0" applyNumberFormat="1" applyFont="1" applyFill="1" applyBorder="1" applyAlignment="1">
      <alignment vertical="center" wrapText="1"/>
    </xf>
    <xf numFmtId="4" fontId="26" fillId="40" borderId="25" xfId="0" applyNumberFormat="1" applyFont="1" applyFill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7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94" fillId="39" borderId="28" xfId="0" applyFont="1" applyFill="1" applyBorder="1" applyAlignment="1">
      <alignment vertical="center" wrapText="1"/>
    </xf>
    <xf numFmtId="49" fontId="94" fillId="39" borderId="24" xfId="0" applyNumberFormat="1" applyFont="1" applyFill="1" applyBorder="1" applyAlignment="1">
      <alignment vertical="center" wrapText="1"/>
    </xf>
    <xf numFmtId="0" fontId="96" fillId="0" borderId="23" xfId="0" applyFont="1" applyBorder="1" applyAlignment="1">
      <alignment vertical="center" wrapText="1"/>
    </xf>
    <xf numFmtId="0" fontId="97" fillId="0" borderId="23" xfId="0" applyFont="1" applyBorder="1" applyAlignment="1">
      <alignment vertical="center" wrapText="1"/>
    </xf>
    <xf numFmtId="0" fontId="94" fillId="0" borderId="10" xfId="0" applyFont="1" applyFill="1" applyBorder="1" applyAlignment="1">
      <alignment vertical="center" wrapText="1"/>
    </xf>
    <xf numFmtId="49" fontId="94" fillId="0" borderId="24" xfId="0" applyNumberFormat="1" applyFont="1" applyFill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94" fillId="39" borderId="29" xfId="0" applyFont="1" applyFill="1" applyBorder="1" applyAlignment="1">
      <alignment vertical="center" wrapText="1"/>
    </xf>
    <xf numFmtId="0" fontId="94" fillId="39" borderId="30" xfId="0" applyFont="1" applyFill="1" applyBorder="1" applyAlignment="1">
      <alignment vertical="center" wrapText="1"/>
    </xf>
    <xf numFmtId="0" fontId="94" fillId="39" borderId="12" xfId="0" applyFont="1" applyFill="1" applyBorder="1" applyAlignment="1">
      <alignment vertical="center" wrapText="1"/>
    </xf>
    <xf numFmtId="164" fontId="93" fillId="39" borderId="12" xfId="0" applyNumberFormat="1" applyFont="1" applyFill="1" applyBorder="1" applyAlignment="1">
      <alignment vertical="center" wrapText="1"/>
    </xf>
    <xf numFmtId="49" fontId="94" fillId="39" borderId="31" xfId="0" applyNumberFormat="1" applyFont="1" applyFill="1" applyBorder="1" applyAlignment="1">
      <alignment vertical="center" wrapText="1"/>
    </xf>
    <xf numFmtId="0" fontId="94" fillId="39" borderId="32" xfId="0" applyFont="1" applyFill="1" applyBorder="1" applyAlignment="1">
      <alignment vertical="center" wrapText="1"/>
    </xf>
    <xf numFmtId="0" fontId="94" fillId="39" borderId="33" xfId="0" applyFont="1" applyFill="1" applyBorder="1" applyAlignment="1">
      <alignment vertical="center" wrapText="1"/>
    </xf>
    <xf numFmtId="0" fontId="94" fillId="39" borderId="34" xfId="0" applyFont="1" applyFill="1" applyBorder="1" applyAlignment="1">
      <alignment vertical="center" wrapText="1"/>
    </xf>
    <xf numFmtId="164" fontId="93" fillId="39" borderId="34" xfId="0" applyNumberFormat="1" applyFont="1" applyFill="1" applyBorder="1" applyAlignment="1">
      <alignment vertical="center" wrapText="1"/>
    </xf>
    <xf numFmtId="49" fontId="94" fillId="39" borderId="35" xfId="0" applyNumberFormat="1" applyFont="1" applyFill="1" applyBorder="1" applyAlignment="1">
      <alignment vertical="center" wrapText="1"/>
    </xf>
    <xf numFmtId="0" fontId="94" fillId="0" borderId="0" xfId="0" applyFont="1" applyFill="1" applyBorder="1" applyAlignment="1">
      <alignment vertical="center" wrapText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10" fillId="0" borderId="0" xfId="68" applyNumberFormat="1" applyFont="1" applyFill="1" applyBorder="1" applyAlignment="1">
      <alignment horizontal="center" vertical="center" wrapText="1" readingOrder="1"/>
      <protection/>
    </xf>
    <xf numFmtId="0" fontId="11" fillId="0" borderId="0" xfId="72" applyFont="1" applyFill="1" applyBorder="1" applyAlignment="1">
      <alignment horizontal="center" vertical="center" wrapText="1" readingOrder="1"/>
      <protection/>
    </xf>
    <xf numFmtId="0" fontId="12" fillId="0" borderId="0" xfId="0" applyFont="1" applyAlignment="1">
      <alignment horizontal="center" vertical="center" wrapText="1" readingOrder="1"/>
    </xf>
    <xf numFmtId="0" fontId="98" fillId="35" borderId="10" xfId="0" applyFont="1" applyFill="1" applyBorder="1" applyAlignment="1">
      <alignment horizontal="left" vertical="center" wrapText="1" readingOrder="1"/>
    </xf>
    <xf numFmtId="0" fontId="90" fillId="35" borderId="10" xfId="0" applyFont="1" applyFill="1" applyBorder="1" applyAlignment="1">
      <alignment horizontal="left" vertical="center" wrapText="1" readingOrder="1"/>
    </xf>
    <xf numFmtId="0" fontId="3" fillId="0" borderId="0" xfId="76" applyFont="1" applyAlignment="1">
      <alignment horizontal="left"/>
      <protection/>
    </xf>
    <xf numFmtId="0" fontId="22" fillId="0" borderId="0" xfId="76" applyFont="1" applyAlignment="1">
      <alignment horizontal="center"/>
      <protection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98" fillId="0" borderId="0" xfId="0" applyFont="1" applyAlignment="1">
      <alignment horizontal="center" vertical="center" wrapText="1"/>
    </xf>
    <xf numFmtId="0" fontId="22" fillId="0" borderId="0" xfId="76" applyFont="1" applyAlignment="1">
      <alignment horizontal="center" wrapText="1"/>
      <protection/>
    </xf>
    <xf numFmtId="10" fontId="21" fillId="0" borderId="0" xfId="76" applyNumberFormat="1" applyFont="1" applyAlignment="1">
      <alignment horizontal="center"/>
      <protection/>
    </xf>
    <xf numFmtId="0" fontId="94" fillId="0" borderId="0" xfId="0" applyFont="1" applyFill="1" applyBorder="1" applyAlignment="1">
      <alignment vertical="center" wrapText="1"/>
    </xf>
    <xf numFmtId="0" fontId="26" fillId="0" borderId="37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8" fillId="0" borderId="26" xfId="0" applyFont="1" applyBorder="1" applyAlignment="1">
      <alignment/>
    </xf>
    <xf numFmtId="0" fontId="93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9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4" fillId="39" borderId="37" xfId="0" applyFont="1" applyFill="1" applyBorder="1" applyAlignment="1">
      <alignment horizontal="center" vertical="center" wrapText="1"/>
    </xf>
    <xf numFmtId="0" fontId="94" fillId="39" borderId="29" xfId="0" applyFont="1" applyFill="1" applyBorder="1" applyAlignment="1">
      <alignment horizontal="center" vertical="center" wrapText="1"/>
    </xf>
    <xf numFmtId="0" fontId="95" fillId="35" borderId="38" xfId="0" applyFont="1" applyFill="1" applyBorder="1" applyAlignment="1">
      <alignment horizontal="center" vertical="center" wrapText="1"/>
    </xf>
    <xf numFmtId="0" fontId="95" fillId="35" borderId="39" xfId="0" applyFont="1" applyFill="1" applyBorder="1" applyAlignment="1">
      <alignment horizontal="center" vertical="center" wrapText="1"/>
    </xf>
    <xf numFmtId="0" fontId="94" fillId="39" borderId="40" xfId="0" applyFont="1" applyFill="1" applyBorder="1" applyAlignment="1">
      <alignment horizontal="center" vertical="center" wrapText="1"/>
    </xf>
    <xf numFmtId="0" fontId="94" fillId="39" borderId="41" xfId="0" applyFont="1" applyFill="1" applyBorder="1" applyAlignment="1">
      <alignment horizontal="center" vertical="center" wrapText="1"/>
    </xf>
    <xf numFmtId="0" fontId="94" fillId="39" borderId="19" xfId="0" applyFont="1" applyFill="1" applyBorder="1" applyAlignment="1">
      <alignment horizontal="center" vertical="center" wrapText="1"/>
    </xf>
    <xf numFmtId="0" fontId="94" fillId="39" borderId="42" xfId="0" applyFont="1" applyFill="1" applyBorder="1" applyAlignment="1">
      <alignment horizontal="center" vertical="center" wrapText="1"/>
    </xf>
    <xf numFmtId="0" fontId="100" fillId="0" borderId="43" xfId="0" applyFont="1" applyBorder="1" applyAlignment="1">
      <alignment/>
    </xf>
    <xf numFmtId="0" fontId="0" fillId="0" borderId="23" xfId="0" applyBorder="1" applyAlignment="1">
      <alignment/>
    </xf>
  </cellXfs>
  <cellStyles count="76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Obliczenia" xfId="77"/>
    <cellStyle name="Percent" xfId="78"/>
    <cellStyle name="Procentowy 2" xfId="79"/>
    <cellStyle name="Procentowy 3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dxfs count="25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cieszko\AppData\Local\Microsoft\Windows\Temporary%20Internet%20Files\Content.Outlook\2G5RIZ10\Muzy%20wykonanie%20za%20I%20p&#243;&#322;rocz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ytucja"/>
      <sheetName val="Zatrudnienie"/>
      <sheetName val="Część opisowa"/>
      <sheetName val="Cześć merytoryczna"/>
    </sheetNames>
    <sheetDataSet>
      <sheetData sheetId="0">
        <row r="72">
          <cell r="E72">
            <v>0</v>
          </cell>
        </row>
        <row r="83">
          <cell r="E83" t="str">
            <v/>
          </cell>
        </row>
        <row r="84"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B6" sqref="B6:G6"/>
    </sheetView>
  </sheetViews>
  <sheetFormatPr defaultColWidth="8.796875" defaultRowHeight="14.25"/>
  <cols>
    <col min="1" max="1" width="4.09765625" style="1" customWidth="1"/>
    <col min="2" max="2" width="42.59765625" style="1" customWidth="1"/>
    <col min="3" max="3" width="10.59765625" style="17" customWidth="1"/>
    <col min="4" max="4" width="13.3984375" style="17" customWidth="1"/>
    <col min="5" max="5" width="10.59765625" style="1" customWidth="1"/>
    <col min="6" max="6" width="10.59765625" style="20" customWidth="1"/>
    <col min="7" max="7" width="10.59765625" style="19" customWidth="1"/>
    <col min="8" max="16384" width="9" style="1" customWidth="1"/>
  </cols>
  <sheetData>
    <row r="1" spans="1:7" ht="38.25" customHeight="1">
      <c r="A1" s="215" t="s">
        <v>143</v>
      </c>
      <c r="B1" s="216"/>
      <c r="C1" s="216"/>
      <c r="D1" s="216"/>
      <c r="E1" s="216"/>
      <c r="F1" s="216"/>
      <c r="G1" s="217"/>
    </row>
    <row r="2" spans="1:7" ht="25.5" customHeight="1">
      <c r="A2" s="213" t="s">
        <v>198</v>
      </c>
      <c r="B2" s="213"/>
      <c r="C2" s="213"/>
      <c r="D2" s="213"/>
      <c r="F2" s="1"/>
      <c r="G2" s="23"/>
    </row>
    <row r="3" spans="1:6" ht="27.75" customHeight="1">
      <c r="A3" s="213" t="s">
        <v>201</v>
      </c>
      <c r="B3" s="214"/>
      <c r="C3" s="214"/>
      <c r="D3" s="214"/>
      <c r="E3" s="214"/>
      <c r="F3" s="214"/>
    </row>
    <row r="4" spans="1:7" ht="63.75" customHeight="1">
      <c r="A4" s="32" t="s">
        <v>0</v>
      </c>
      <c r="B4" s="32" t="s">
        <v>1</v>
      </c>
      <c r="C4" s="33" t="s">
        <v>145</v>
      </c>
      <c r="D4" s="33" t="s">
        <v>146</v>
      </c>
      <c r="E4" s="33" t="s">
        <v>147</v>
      </c>
      <c r="F4" s="34" t="s">
        <v>128</v>
      </c>
      <c r="G4" s="34" t="s">
        <v>129</v>
      </c>
    </row>
    <row r="5" spans="1:7" ht="12.75" customHeight="1">
      <c r="A5" s="35">
        <v>1</v>
      </c>
      <c r="B5" s="35">
        <v>2</v>
      </c>
      <c r="C5" s="36">
        <v>3</v>
      </c>
      <c r="D5" s="36">
        <v>4</v>
      </c>
      <c r="E5" s="36">
        <v>5</v>
      </c>
      <c r="F5" s="36">
        <v>6</v>
      </c>
      <c r="G5" s="37">
        <v>7</v>
      </c>
    </row>
    <row r="6" spans="1:7" s="18" customFormat="1" ht="21.75" customHeight="1">
      <c r="A6" s="38">
        <v>0</v>
      </c>
      <c r="B6" s="218" t="s">
        <v>202</v>
      </c>
      <c r="C6" s="219"/>
      <c r="D6" s="219"/>
      <c r="E6" s="219"/>
      <c r="F6" s="219"/>
      <c r="G6" s="219"/>
    </row>
    <row r="7" spans="1:7" s="18" customFormat="1" ht="18" customHeight="1">
      <c r="A7" s="39"/>
      <c r="B7" s="29" t="s">
        <v>87</v>
      </c>
      <c r="C7" s="16"/>
      <c r="D7" s="16"/>
      <c r="E7" s="16"/>
      <c r="F7" s="40" t="e">
        <f>E7/C7</f>
        <v>#DIV/0!</v>
      </c>
      <c r="G7" s="40" t="e">
        <f>E7/D7%</f>
        <v>#DIV/0!</v>
      </c>
    </row>
    <row r="8" spans="1:7" s="18" customFormat="1" ht="18" customHeight="1">
      <c r="A8" s="39"/>
      <c r="B8" s="29" t="s">
        <v>88</v>
      </c>
      <c r="C8" s="16"/>
      <c r="D8" s="16"/>
      <c r="E8" s="16"/>
      <c r="F8" s="40" t="e">
        <f aca="true" t="shared" si="0" ref="F8:F71">E8/C8</f>
        <v>#DIV/0!</v>
      </c>
      <c r="G8" s="40" t="e">
        <f aca="true" t="shared" si="1" ref="G8:G71">E8/D8%</f>
        <v>#DIV/0!</v>
      </c>
    </row>
    <row r="9" spans="1:7" s="18" customFormat="1" ht="18" customHeight="1">
      <c r="A9" s="41" t="s">
        <v>6</v>
      </c>
      <c r="B9" s="29" t="s">
        <v>89</v>
      </c>
      <c r="C9" s="42"/>
      <c r="D9" s="42"/>
      <c r="E9" s="42"/>
      <c r="F9" s="40" t="e">
        <f t="shared" si="0"/>
        <v>#DIV/0!</v>
      </c>
      <c r="G9" s="40" t="e">
        <f t="shared" si="1"/>
        <v>#DIV/0!</v>
      </c>
    </row>
    <row r="10" spans="1:7" s="18" customFormat="1" ht="18" customHeight="1">
      <c r="A10" s="22"/>
      <c r="B10" s="22" t="s">
        <v>90</v>
      </c>
      <c r="C10" s="43"/>
      <c r="D10" s="43"/>
      <c r="E10" s="43"/>
      <c r="F10" s="40" t="e">
        <f t="shared" si="0"/>
        <v>#DIV/0!</v>
      </c>
      <c r="G10" s="40" t="e">
        <f t="shared" si="1"/>
        <v>#DIV/0!</v>
      </c>
    </row>
    <row r="11" spans="1:7" s="18" customFormat="1" ht="18" customHeight="1">
      <c r="A11" s="22"/>
      <c r="B11" s="22" t="s">
        <v>89</v>
      </c>
      <c r="C11" s="43"/>
      <c r="D11" s="43"/>
      <c r="E11" s="43"/>
      <c r="F11" s="40" t="e">
        <f t="shared" si="0"/>
        <v>#DIV/0!</v>
      </c>
      <c r="G11" s="40" t="e">
        <f t="shared" si="1"/>
        <v>#DIV/0!</v>
      </c>
    </row>
    <row r="12" spans="1:8" ht="21.75" customHeight="1">
      <c r="A12" s="44" t="s">
        <v>2</v>
      </c>
      <c r="B12" s="45" t="s">
        <v>3</v>
      </c>
      <c r="C12" s="46">
        <f>+C13+C18+C24+C29+C33+C34+C35</f>
        <v>0</v>
      </c>
      <c r="D12" s="46">
        <f>+D13+D18+D24+D29+D33+D34+D35</f>
        <v>0</v>
      </c>
      <c r="E12" s="46">
        <f>+E13+E18+E24+E29+E33+E34+E35</f>
        <v>0</v>
      </c>
      <c r="F12" s="163" t="e">
        <f t="shared" si="0"/>
        <v>#DIV/0!</v>
      </c>
      <c r="G12" s="163" t="e">
        <f t="shared" si="1"/>
        <v>#DIV/0!</v>
      </c>
      <c r="H12" s="2"/>
    </row>
    <row r="13" spans="1:7" ht="18" customHeight="1">
      <c r="A13" s="47" t="s">
        <v>4</v>
      </c>
      <c r="B13" s="48" t="s">
        <v>5</v>
      </c>
      <c r="C13" s="49">
        <f>SUM(C14:C17)</f>
        <v>0</v>
      </c>
      <c r="D13" s="49">
        <f>SUM(D14:D17)</f>
        <v>0</v>
      </c>
      <c r="E13" s="49">
        <f>SUM(E14:E17)</f>
        <v>0</v>
      </c>
      <c r="F13" s="40" t="e">
        <f t="shared" si="0"/>
        <v>#DIV/0!</v>
      </c>
      <c r="G13" s="40" t="e">
        <f t="shared" si="1"/>
        <v>#DIV/0!</v>
      </c>
    </row>
    <row r="14" spans="1:7" ht="18" customHeight="1">
      <c r="A14" s="3" t="s">
        <v>6</v>
      </c>
      <c r="B14" s="3" t="s">
        <v>7</v>
      </c>
      <c r="C14" s="50"/>
      <c r="D14" s="51"/>
      <c r="E14" s="50"/>
      <c r="F14" s="40" t="e">
        <f t="shared" si="0"/>
        <v>#DIV/0!</v>
      </c>
      <c r="G14" s="40" t="e">
        <f t="shared" si="1"/>
        <v>#DIV/0!</v>
      </c>
    </row>
    <row r="15" spans="1:7" ht="18" customHeight="1">
      <c r="A15" s="3" t="s">
        <v>6</v>
      </c>
      <c r="B15" s="3" t="s">
        <v>8</v>
      </c>
      <c r="C15" s="50"/>
      <c r="D15" s="51"/>
      <c r="E15" s="50"/>
      <c r="F15" s="40" t="e">
        <f t="shared" si="0"/>
        <v>#DIV/0!</v>
      </c>
      <c r="G15" s="40" t="e">
        <f t="shared" si="1"/>
        <v>#DIV/0!</v>
      </c>
    </row>
    <row r="16" spans="1:7" ht="18" customHeight="1">
      <c r="A16" s="3" t="s">
        <v>6</v>
      </c>
      <c r="B16" s="3" t="s">
        <v>9</v>
      </c>
      <c r="C16" s="50"/>
      <c r="D16" s="51"/>
      <c r="E16" s="50"/>
      <c r="F16" s="40" t="e">
        <f t="shared" si="0"/>
        <v>#DIV/0!</v>
      </c>
      <c r="G16" s="40" t="e">
        <f t="shared" si="1"/>
        <v>#DIV/0!</v>
      </c>
    </row>
    <row r="17" spans="1:7" ht="18" customHeight="1">
      <c r="A17" s="3" t="s">
        <v>6</v>
      </c>
      <c r="B17" s="3" t="s">
        <v>10</v>
      </c>
      <c r="C17" s="50"/>
      <c r="D17" s="51"/>
      <c r="E17" s="50"/>
      <c r="F17" s="40" t="e">
        <f t="shared" si="0"/>
        <v>#DIV/0!</v>
      </c>
      <c r="G17" s="40" t="e">
        <f t="shared" si="1"/>
        <v>#DIV/0!</v>
      </c>
    </row>
    <row r="18" spans="1:7" ht="18" customHeight="1">
      <c r="A18" s="47" t="s">
        <v>11</v>
      </c>
      <c r="B18" s="48" t="s">
        <v>12</v>
      </c>
      <c r="C18" s="49">
        <f>SUM(C19:C23)</f>
        <v>0</v>
      </c>
      <c r="D18" s="49">
        <f>SUM(D19:D23)</f>
        <v>0</v>
      </c>
      <c r="E18" s="49">
        <f>SUM(E19:E23)</f>
        <v>0</v>
      </c>
      <c r="F18" s="40" t="e">
        <f t="shared" si="0"/>
        <v>#DIV/0!</v>
      </c>
      <c r="G18" s="40" t="e">
        <f t="shared" si="1"/>
        <v>#DIV/0!</v>
      </c>
    </row>
    <row r="19" spans="1:7" ht="18" customHeight="1">
      <c r="A19" s="3" t="s">
        <v>6</v>
      </c>
      <c r="B19" s="3" t="s">
        <v>14</v>
      </c>
      <c r="C19" s="50"/>
      <c r="D19" s="52"/>
      <c r="E19" s="50"/>
      <c r="F19" s="40" t="e">
        <f t="shared" si="0"/>
        <v>#DIV/0!</v>
      </c>
      <c r="G19" s="40" t="e">
        <f t="shared" si="1"/>
        <v>#DIV/0!</v>
      </c>
    </row>
    <row r="20" spans="1:7" ht="18" customHeight="1">
      <c r="A20" s="3"/>
      <c r="B20" s="3" t="s">
        <v>13</v>
      </c>
      <c r="C20" s="50"/>
      <c r="D20" s="52"/>
      <c r="E20" s="50"/>
      <c r="F20" s="40" t="e">
        <f t="shared" si="0"/>
        <v>#DIV/0!</v>
      </c>
      <c r="G20" s="40" t="e">
        <f t="shared" si="1"/>
        <v>#DIV/0!</v>
      </c>
    </row>
    <row r="21" spans="1:7" ht="18" customHeight="1">
      <c r="A21" s="3" t="s">
        <v>6</v>
      </c>
      <c r="B21" s="3" t="s">
        <v>15</v>
      </c>
      <c r="C21" s="50"/>
      <c r="D21" s="52"/>
      <c r="E21" s="50"/>
      <c r="F21" s="40" t="e">
        <f t="shared" si="0"/>
        <v>#DIV/0!</v>
      </c>
      <c r="G21" s="40" t="e">
        <f t="shared" si="1"/>
        <v>#DIV/0!</v>
      </c>
    </row>
    <row r="22" spans="1:7" ht="18" customHeight="1">
      <c r="A22" s="3" t="s">
        <v>6</v>
      </c>
      <c r="B22" s="3" t="s">
        <v>16</v>
      </c>
      <c r="C22" s="50"/>
      <c r="D22" s="52"/>
      <c r="E22" s="50"/>
      <c r="F22" s="40" t="e">
        <f t="shared" si="0"/>
        <v>#DIV/0!</v>
      </c>
      <c r="G22" s="40" t="e">
        <f t="shared" si="1"/>
        <v>#DIV/0!</v>
      </c>
    </row>
    <row r="23" spans="1:7" ht="18" customHeight="1">
      <c r="A23" s="3" t="s">
        <v>6</v>
      </c>
      <c r="B23" s="3" t="s">
        <v>17</v>
      </c>
      <c r="C23" s="50"/>
      <c r="D23" s="52"/>
      <c r="E23" s="50"/>
      <c r="F23" s="40" t="e">
        <f t="shared" si="0"/>
        <v>#DIV/0!</v>
      </c>
      <c r="G23" s="40" t="e">
        <f t="shared" si="1"/>
        <v>#DIV/0!</v>
      </c>
    </row>
    <row r="24" spans="1:7" ht="30" customHeight="1">
      <c r="A24" s="47" t="s">
        <v>18</v>
      </c>
      <c r="B24" s="48" t="s">
        <v>19</v>
      </c>
      <c r="C24" s="49">
        <f>SUM(C25:C28)</f>
        <v>0</v>
      </c>
      <c r="D24" s="49">
        <f>SUM(D25:D28)</f>
        <v>0</v>
      </c>
      <c r="E24" s="49">
        <f>SUM(E25:E28)</f>
        <v>0</v>
      </c>
      <c r="F24" s="40" t="e">
        <f t="shared" si="0"/>
        <v>#DIV/0!</v>
      </c>
      <c r="G24" s="40" t="e">
        <f t="shared" si="1"/>
        <v>#DIV/0!</v>
      </c>
    </row>
    <row r="25" spans="1:7" ht="18" customHeight="1">
      <c r="A25" s="3" t="s">
        <v>6</v>
      </c>
      <c r="B25" s="3" t="s">
        <v>20</v>
      </c>
      <c r="C25" s="50"/>
      <c r="D25" s="51"/>
      <c r="E25" s="50"/>
      <c r="F25" s="40" t="e">
        <f t="shared" si="0"/>
        <v>#DIV/0!</v>
      </c>
      <c r="G25" s="40" t="e">
        <f t="shared" si="1"/>
        <v>#DIV/0!</v>
      </c>
    </row>
    <row r="26" spans="1:7" ht="18" customHeight="1">
      <c r="A26" s="3" t="s">
        <v>6</v>
      </c>
      <c r="B26" s="3" t="s">
        <v>15</v>
      </c>
      <c r="C26" s="50"/>
      <c r="D26" s="51"/>
      <c r="E26" s="50"/>
      <c r="F26" s="40" t="e">
        <f t="shared" si="0"/>
        <v>#DIV/0!</v>
      </c>
      <c r="G26" s="40" t="e">
        <f t="shared" si="1"/>
        <v>#DIV/0!</v>
      </c>
    </row>
    <row r="27" spans="1:7" ht="18" customHeight="1">
      <c r="A27" s="3" t="s">
        <v>6</v>
      </c>
      <c r="B27" s="3" t="s">
        <v>16</v>
      </c>
      <c r="C27" s="50"/>
      <c r="D27" s="51"/>
      <c r="E27" s="50"/>
      <c r="F27" s="40" t="e">
        <f t="shared" si="0"/>
        <v>#DIV/0!</v>
      </c>
      <c r="G27" s="40" t="e">
        <f t="shared" si="1"/>
        <v>#DIV/0!</v>
      </c>
    </row>
    <row r="28" spans="1:7" ht="18" customHeight="1">
      <c r="A28" s="3" t="s">
        <v>6</v>
      </c>
      <c r="B28" s="3" t="s">
        <v>17</v>
      </c>
      <c r="C28" s="50"/>
      <c r="D28" s="51"/>
      <c r="E28" s="50"/>
      <c r="F28" s="40" t="e">
        <f t="shared" si="0"/>
        <v>#DIV/0!</v>
      </c>
      <c r="G28" s="40" t="e">
        <f t="shared" si="1"/>
        <v>#DIV/0!</v>
      </c>
    </row>
    <row r="29" spans="1:7" ht="18" customHeight="1">
      <c r="A29" s="47" t="s">
        <v>21</v>
      </c>
      <c r="B29" s="48" t="s">
        <v>22</v>
      </c>
      <c r="C29" s="49">
        <f>SUM(C30:C32)</f>
        <v>0</v>
      </c>
      <c r="D29" s="49">
        <f>SUM(D30:D32)</f>
        <v>0</v>
      </c>
      <c r="E29" s="49">
        <f>SUM(E30:E32)</f>
        <v>0</v>
      </c>
      <c r="F29" s="40" t="e">
        <f t="shared" si="0"/>
        <v>#DIV/0!</v>
      </c>
      <c r="G29" s="40" t="e">
        <f t="shared" si="1"/>
        <v>#DIV/0!</v>
      </c>
    </row>
    <row r="30" spans="1:7" ht="18" customHeight="1">
      <c r="A30" s="3" t="s">
        <v>6</v>
      </c>
      <c r="B30" s="3" t="s">
        <v>15</v>
      </c>
      <c r="C30" s="50"/>
      <c r="D30" s="52"/>
      <c r="E30" s="50"/>
      <c r="F30" s="40" t="e">
        <f t="shared" si="0"/>
        <v>#DIV/0!</v>
      </c>
      <c r="G30" s="40" t="e">
        <f t="shared" si="1"/>
        <v>#DIV/0!</v>
      </c>
    </row>
    <row r="31" spans="1:7" ht="18" customHeight="1">
      <c r="A31" s="3" t="s">
        <v>6</v>
      </c>
      <c r="B31" s="3" t="s">
        <v>23</v>
      </c>
      <c r="C31" s="50"/>
      <c r="D31" s="52"/>
      <c r="E31" s="50"/>
      <c r="F31" s="40" t="e">
        <f t="shared" si="0"/>
        <v>#DIV/0!</v>
      </c>
      <c r="G31" s="40" t="e">
        <f t="shared" si="1"/>
        <v>#DIV/0!</v>
      </c>
    </row>
    <row r="32" spans="1:7" ht="18" customHeight="1">
      <c r="A32" s="3" t="s">
        <v>6</v>
      </c>
      <c r="B32" s="3" t="s">
        <v>17</v>
      </c>
      <c r="C32" s="50"/>
      <c r="D32" s="52"/>
      <c r="E32" s="50"/>
      <c r="F32" s="40" t="e">
        <f t="shared" si="0"/>
        <v>#DIV/0!</v>
      </c>
      <c r="G32" s="40" t="e">
        <f t="shared" si="1"/>
        <v>#DIV/0!</v>
      </c>
    </row>
    <row r="33" spans="1:7" ht="30" customHeight="1">
      <c r="A33" s="47" t="s">
        <v>24</v>
      </c>
      <c r="B33" s="48" t="s">
        <v>25</v>
      </c>
      <c r="C33" s="53"/>
      <c r="D33" s="54"/>
      <c r="E33" s="53"/>
      <c r="F33" s="40" t="e">
        <f t="shared" si="0"/>
        <v>#DIV/0!</v>
      </c>
      <c r="G33" s="40" t="e">
        <f t="shared" si="1"/>
        <v>#DIV/0!</v>
      </c>
    </row>
    <row r="34" spans="1:7" ht="18" customHeight="1">
      <c r="A34" s="47" t="s">
        <v>26</v>
      </c>
      <c r="B34" s="48" t="s">
        <v>27</v>
      </c>
      <c r="C34" s="53"/>
      <c r="D34" s="54"/>
      <c r="E34" s="53"/>
      <c r="F34" s="40" t="e">
        <f t="shared" si="0"/>
        <v>#DIV/0!</v>
      </c>
      <c r="G34" s="40" t="e">
        <f t="shared" si="1"/>
        <v>#DIV/0!</v>
      </c>
    </row>
    <row r="35" spans="1:7" ht="18" customHeight="1">
      <c r="A35" s="47" t="s">
        <v>28</v>
      </c>
      <c r="B35" s="48" t="s">
        <v>29</v>
      </c>
      <c r="C35" s="53"/>
      <c r="D35" s="54"/>
      <c r="E35" s="53"/>
      <c r="F35" s="40" t="e">
        <f t="shared" si="0"/>
        <v>#DIV/0!</v>
      </c>
      <c r="G35" s="40" t="e">
        <f t="shared" si="1"/>
        <v>#DIV/0!</v>
      </c>
    </row>
    <row r="36" spans="1:7" ht="21.75" customHeight="1">
      <c r="A36" s="44" t="s">
        <v>30</v>
      </c>
      <c r="B36" s="45" t="s">
        <v>31</v>
      </c>
      <c r="C36" s="46">
        <f>C37+C69+C70</f>
        <v>0</v>
      </c>
      <c r="D36" s="46">
        <f>D37+D69+D70</f>
        <v>0</v>
      </c>
      <c r="E36" s="46">
        <f>E37+E69+E70</f>
        <v>0</v>
      </c>
      <c r="F36" s="163" t="e">
        <f t="shared" si="0"/>
        <v>#DIV/0!</v>
      </c>
      <c r="G36" s="163" t="e">
        <f t="shared" si="1"/>
        <v>#DIV/0!</v>
      </c>
    </row>
    <row r="37" spans="1:7" ht="18" customHeight="1">
      <c r="A37" s="47" t="s">
        <v>4</v>
      </c>
      <c r="B37" s="48" t="s">
        <v>32</v>
      </c>
      <c r="C37" s="49">
        <f>+C38+C39+C40+C48+C56+C61+C65+C68</f>
        <v>0</v>
      </c>
      <c r="D37" s="49">
        <f>+D38+D39+D40+D48+D56+D61+D65+D68</f>
        <v>0</v>
      </c>
      <c r="E37" s="49">
        <f>+E38+E39+E40+E48+E56+E61+E65+E68</f>
        <v>0</v>
      </c>
      <c r="F37" s="40" t="e">
        <f t="shared" si="0"/>
        <v>#DIV/0!</v>
      </c>
      <c r="G37" s="40" t="e">
        <f t="shared" si="1"/>
        <v>#DIV/0!</v>
      </c>
    </row>
    <row r="38" spans="1:7" ht="18" customHeight="1">
      <c r="A38" s="55" t="s">
        <v>6</v>
      </c>
      <c r="B38" s="56" t="s">
        <v>33</v>
      </c>
      <c r="C38" s="53"/>
      <c r="D38" s="54"/>
      <c r="E38" s="53"/>
      <c r="F38" s="40" t="e">
        <f t="shared" si="0"/>
        <v>#DIV/0!</v>
      </c>
      <c r="G38" s="40" t="e">
        <f t="shared" si="1"/>
        <v>#DIV/0!</v>
      </c>
    </row>
    <row r="39" spans="1:7" ht="18" customHeight="1">
      <c r="A39" s="55" t="s">
        <v>6</v>
      </c>
      <c r="B39" s="56" t="s">
        <v>34</v>
      </c>
      <c r="C39" s="53"/>
      <c r="D39" s="54"/>
      <c r="E39" s="53"/>
      <c r="F39" s="40" t="e">
        <f t="shared" si="0"/>
        <v>#DIV/0!</v>
      </c>
      <c r="G39" s="40" t="e">
        <f t="shared" si="1"/>
        <v>#DIV/0!</v>
      </c>
    </row>
    <row r="40" spans="1:7" ht="18" customHeight="1">
      <c r="A40" s="55" t="s">
        <v>6</v>
      </c>
      <c r="B40" s="56" t="s">
        <v>35</v>
      </c>
      <c r="C40" s="49">
        <f>SUM(C41:C47)</f>
        <v>0</v>
      </c>
      <c r="D40" s="49">
        <f>SUM(D41:D47)</f>
        <v>0</v>
      </c>
      <c r="E40" s="49">
        <f>SUM(E41:E47)</f>
        <v>0</v>
      </c>
      <c r="F40" s="40" t="e">
        <f t="shared" si="0"/>
        <v>#DIV/0!</v>
      </c>
      <c r="G40" s="40" t="e">
        <f t="shared" si="1"/>
        <v>#DIV/0!</v>
      </c>
    </row>
    <row r="41" spans="1:7" ht="18" customHeight="1">
      <c r="A41" s="35" t="s">
        <v>6</v>
      </c>
      <c r="B41" s="3" t="s">
        <v>36</v>
      </c>
      <c r="C41" s="50"/>
      <c r="D41" s="51"/>
      <c r="E41" s="50"/>
      <c r="F41" s="40" t="e">
        <f t="shared" si="0"/>
        <v>#DIV/0!</v>
      </c>
      <c r="G41" s="40" t="e">
        <f t="shared" si="1"/>
        <v>#DIV/0!</v>
      </c>
    </row>
    <row r="42" spans="1:7" ht="18" customHeight="1">
      <c r="A42" s="35" t="s">
        <v>6</v>
      </c>
      <c r="B42" s="3" t="s">
        <v>37</v>
      </c>
      <c r="C42" s="50"/>
      <c r="D42" s="51"/>
      <c r="E42" s="50"/>
      <c r="F42" s="40" t="e">
        <f t="shared" si="0"/>
        <v>#DIV/0!</v>
      </c>
      <c r="G42" s="40" t="e">
        <f t="shared" si="1"/>
        <v>#DIV/0!</v>
      </c>
    </row>
    <row r="43" spans="1:7" ht="18" customHeight="1">
      <c r="A43" s="35" t="s">
        <v>6</v>
      </c>
      <c r="B43" s="3" t="s">
        <v>38</v>
      </c>
      <c r="C43" s="50"/>
      <c r="D43" s="51"/>
      <c r="E43" s="50"/>
      <c r="F43" s="40" t="e">
        <f t="shared" si="0"/>
        <v>#DIV/0!</v>
      </c>
      <c r="G43" s="40" t="e">
        <f t="shared" si="1"/>
        <v>#DIV/0!</v>
      </c>
    </row>
    <row r="44" spans="1:7" ht="18" customHeight="1">
      <c r="A44" s="35" t="s">
        <v>6</v>
      </c>
      <c r="B44" s="3" t="s">
        <v>39</v>
      </c>
      <c r="C44" s="50"/>
      <c r="D44" s="51"/>
      <c r="E44" s="50"/>
      <c r="F44" s="40" t="e">
        <f t="shared" si="0"/>
        <v>#DIV/0!</v>
      </c>
      <c r="G44" s="40" t="e">
        <f t="shared" si="1"/>
        <v>#DIV/0!</v>
      </c>
    </row>
    <row r="45" spans="1:7" ht="18" customHeight="1">
      <c r="A45" s="35" t="s">
        <v>6</v>
      </c>
      <c r="B45" s="3" t="s">
        <v>40</v>
      </c>
      <c r="C45" s="50"/>
      <c r="D45" s="51"/>
      <c r="E45" s="50"/>
      <c r="F45" s="40" t="e">
        <f t="shared" si="0"/>
        <v>#DIV/0!</v>
      </c>
      <c r="G45" s="40" t="e">
        <f t="shared" si="1"/>
        <v>#DIV/0!</v>
      </c>
    </row>
    <row r="46" spans="1:7" ht="18" customHeight="1">
      <c r="A46" s="35" t="s">
        <v>6</v>
      </c>
      <c r="B46" s="3" t="s">
        <v>41</v>
      </c>
      <c r="C46" s="50"/>
      <c r="D46" s="51"/>
      <c r="E46" s="50"/>
      <c r="F46" s="40" t="e">
        <f t="shared" si="0"/>
        <v>#DIV/0!</v>
      </c>
      <c r="G46" s="40" t="e">
        <f t="shared" si="1"/>
        <v>#DIV/0!</v>
      </c>
    </row>
    <row r="47" spans="1:7" ht="18" customHeight="1">
      <c r="A47" s="35" t="s">
        <v>6</v>
      </c>
      <c r="B47" s="3" t="s">
        <v>42</v>
      </c>
      <c r="C47" s="50"/>
      <c r="D47" s="51"/>
      <c r="E47" s="50"/>
      <c r="F47" s="40" t="e">
        <f t="shared" si="0"/>
        <v>#DIV/0!</v>
      </c>
      <c r="G47" s="40" t="e">
        <f t="shared" si="1"/>
        <v>#DIV/0!</v>
      </c>
    </row>
    <row r="48" spans="1:7" ht="18" customHeight="1">
      <c r="A48" s="55" t="s">
        <v>6</v>
      </c>
      <c r="B48" s="56" t="s">
        <v>43</v>
      </c>
      <c r="C48" s="49">
        <f>SUM(C49:C55)</f>
        <v>0</v>
      </c>
      <c r="D48" s="49">
        <f>SUM(D49:D55)</f>
        <v>0</v>
      </c>
      <c r="E48" s="49">
        <f>SUM(E49:E55)</f>
        <v>0</v>
      </c>
      <c r="F48" s="40" t="e">
        <f t="shared" si="0"/>
        <v>#DIV/0!</v>
      </c>
      <c r="G48" s="40" t="e">
        <f t="shared" si="1"/>
        <v>#DIV/0!</v>
      </c>
    </row>
    <row r="49" spans="1:7" ht="18" customHeight="1">
      <c r="A49" s="35" t="s">
        <v>6</v>
      </c>
      <c r="B49" s="3" t="s">
        <v>44</v>
      </c>
      <c r="C49" s="50"/>
      <c r="D49" s="52"/>
      <c r="E49" s="50"/>
      <c r="F49" s="40" t="e">
        <f t="shared" si="0"/>
        <v>#DIV/0!</v>
      </c>
      <c r="G49" s="40" t="e">
        <f t="shared" si="1"/>
        <v>#DIV/0!</v>
      </c>
    </row>
    <row r="50" spans="1:7" ht="18" customHeight="1">
      <c r="A50" s="35" t="s">
        <v>6</v>
      </c>
      <c r="B50" s="3" t="s">
        <v>45</v>
      </c>
      <c r="C50" s="50"/>
      <c r="D50" s="52"/>
      <c r="E50" s="50"/>
      <c r="F50" s="40" t="e">
        <f t="shared" si="0"/>
        <v>#DIV/0!</v>
      </c>
      <c r="G50" s="40" t="e">
        <f t="shared" si="1"/>
        <v>#DIV/0!</v>
      </c>
    </row>
    <row r="51" spans="1:7" ht="18" customHeight="1">
      <c r="A51" s="35" t="s">
        <v>6</v>
      </c>
      <c r="B51" s="3" t="s">
        <v>46</v>
      </c>
      <c r="C51" s="50"/>
      <c r="D51" s="52"/>
      <c r="E51" s="50"/>
      <c r="F51" s="40" t="e">
        <f t="shared" si="0"/>
        <v>#DIV/0!</v>
      </c>
      <c r="G51" s="40" t="e">
        <f t="shared" si="1"/>
        <v>#DIV/0!</v>
      </c>
    </row>
    <row r="52" spans="1:7" ht="18" customHeight="1">
      <c r="A52" s="35" t="s">
        <v>6</v>
      </c>
      <c r="B52" s="3" t="s">
        <v>47</v>
      </c>
      <c r="C52" s="50"/>
      <c r="D52" s="52"/>
      <c r="E52" s="50"/>
      <c r="F52" s="40" t="e">
        <f t="shared" si="0"/>
        <v>#DIV/0!</v>
      </c>
      <c r="G52" s="40" t="e">
        <f t="shared" si="1"/>
        <v>#DIV/0!</v>
      </c>
    </row>
    <row r="53" spans="1:7" ht="18" customHeight="1">
      <c r="A53" s="35" t="s">
        <v>6</v>
      </c>
      <c r="B53" s="3" t="s">
        <v>48</v>
      </c>
      <c r="C53" s="50"/>
      <c r="D53" s="52"/>
      <c r="E53" s="50"/>
      <c r="F53" s="40" t="e">
        <f t="shared" si="0"/>
        <v>#DIV/0!</v>
      </c>
      <c r="G53" s="40" t="e">
        <f t="shared" si="1"/>
        <v>#DIV/0!</v>
      </c>
    </row>
    <row r="54" spans="1:7" ht="18" customHeight="1">
      <c r="A54" s="35" t="s">
        <v>6</v>
      </c>
      <c r="B54" s="3" t="s">
        <v>49</v>
      </c>
      <c r="C54" s="50"/>
      <c r="D54" s="52"/>
      <c r="E54" s="50"/>
      <c r="F54" s="40" t="e">
        <f t="shared" si="0"/>
        <v>#DIV/0!</v>
      </c>
      <c r="G54" s="40" t="e">
        <f t="shared" si="1"/>
        <v>#DIV/0!</v>
      </c>
    </row>
    <row r="55" spans="1:7" ht="18" customHeight="1">
      <c r="A55" s="35" t="s">
        <v>6</v>
      </c>
      <c r="B55" s="3" t="s">
        <v>50</v>
      </c>
      <c r="C55" s="50"/>
      <c r="D55" s="52"/>
      <c r="E55" s="50"/>
      <c r="F55" s="40" t="e">
        <f t="shared" si="0"/>
        <v>#DIV/0!</v>
      </c>
      <c r="G55" s="40" t="e">
        <f t="shared" si="1"/>
        <v>#DIV/0!</v>
      </c>
    </row>
    <row r="56" spans="1:7" ht="18" customHeight="1">
      <c r="A56" s="55" t="s">
        <v>6</v>
      </c>
      <c r="B56" s="56" t="s">
        <v>51</v>
      </c>
      <c r="C56" s="49">
        <f>SUM(C57:C60)</f>
        <v>0</v>
      </c>
      <c r="D56" s="49">
        <f>SUM(D57:D60)</f>
        <v>0</v>
      </c>
      <c r="E56" s="49">
        <f>SUM(E57:E60)</f>
        <v>0</v>
      </c>
      <c r="F56" s="40" t="e">
        <f t="shared" si="0"/>
        <v>#DIV/0!</v>
      </c>
      <c r="G56" s="40" t="e">
        <f t="shared" si="1"/>
        <v>#DIV/0!</v>
      </c>
    </row>
    <row r="57" spans="1:7" ht="18" customHeight="1">
      <c r="A57" s="35" t="s">
        <v>6</v>
      </c>
      <c r="B57" s="3" t="s">
        <v>52</v>
      </c>
      <c r="C57" s="50"/>
      <c r="D57" s="52"/>
      <c r="E57" s="50"/>
      <c r="F57" s="40" t="e">
        <f t="shared" si="0"/>
        <v>#DIV/0!</v>
      </c>
      <c r="G57" s="40" t="e">
        <f t="shared" si="1"/>
        <v>#DIV/0!</v>
      </c>
    </row>
    <row r="58" spans="1:7" ht="18" customHeight="1">
      <c r="A58" s="35" t="s">
        <v>6</v>
      </c>
      <c r="B58" s="3" t="s">
        <v>53</v>
      </c>
      <c r="C58" s="50"/>
      <c r="D58" s="52"/>
      <c r="E58" s="50"/>
      <c r="F58" s="40" t="e">
        <f t="shared" si="0"/>
        <v>#DIV/0!</v>
      </c>
      <c r="G58" s="40" t="e">
        <f t="shared" si="1"/>
        <v>#DIV/0!</v>
      </c>
    </row>
    <row r="59" spans="1:7" ht="18" customHeight="1">
      <c r="A59" s="35" t="s">
        <v>6</v>
      </c>
      <c r="B59" s="3" t="s">
        <v>54</v>
      </c>
      <c r="C59" s="50"/>
      <c r="D59" s="52"/>
      <c r="E59" s="50"/>
      <c r="F59" s="40" t="e">
        <f t="shared" si="0"/>
        <v>#DIV/0!</v>
      </c>
      <c r="G59" s="40" t="e">
        <f t="shared" si="1"/>
        <v>#DIV/0!</v>
      </c>
    </row>
    <row r="60" spans="1:7" ht="18" customHeight="1">
      <c r="A60" s="35" t="s">
        <v>6</v>
      </c>
      <c r="B60" s="3" t="s">
        <v>55</v>
      </c>
      <c r="C60" s="50"/>
      <c r="D60" s="52"/>
      <c r="E60" s="50"/>
      <c r="F60" s="40" t="e">
        <f t="shared" si="0"/>
        <v>#DIV/0!</v>
      </c>
      <c r="G60" s="40" t="e">
        <f t="shared" si="1"/>
        <v>#DIV/0!</v>
      </c>
    </row>
    <row r="61" spans="1:7" ht="18" customHeight="1">
      <c r="A61" s="55" t="s">
        <v>6</v>
      </c>
      <c r="B61" s="56" t="s">
        <v>56</v>
      </c>
      <c r="C61" s="49">
        <f>SUM(C62:C64)</f>
        <v>0</v>
      </c>
      <c r="D61" s="49">
        <f>SUM(D62:D64)</f>
        <v>0</v>
      </c>
      <c r="E61" s="49">
        <f>SUM(E62:E64)</f>
        <v>0</v>
      </c>
      <c r="F61" s="40" t="e">
        <f t="shared" si="0"/>
        <v>#DIV/0!</v>
      </c>
      <c r="G61" s="40" t="e">
        <f t="shared" si="1"/>
        <v>#DIV/0!</v>
      </c>
    </row>
    <row r="62" spans="1:7" ht="18" customHeight="1">
      <c r="A62" s="35" t="s">
        <v>6</v>
      </c>
      <c r="B62" s="3" t="s">
        <v>57</v>
      </c>
      <c r="C62" s="50"/>
      <c r="D62" s="52"/>
      <c r="E62" s="50"/>
      <c r="F62" s="40" t="e">
        <f t="shared" si="0"/>
        <v>#DIV/0!</v>
      </c>
      <c r="G62" s="40" t="e">
        <f t="shared" si="1"/>
        <v>#DIV/0!</v>
      </c>
    </row>
    <row r="63" spans="1:7" ht="18" customHeight="1">
      <c r="A63" s="35" t="s">
        <v>6</v>
      </c>
      <c r="B63" s="3" t="s">
        <v>58</v>
      </c>
      <c r="C63" s="50"/>
      <c r="D63" s="52"/>
      <c r="E63" s="50"/>
      <c r="F63" s="40" t="e">
        <f t="shared" si="0"/>
        <v>#DIV/0!</v>
      </c>
      <c r="G63" s="40" t="e">
        <f t="shared" si="1"/>
        <v>#DIV/0!</v>
      </c>
    </row>
    <row r="64" spans="1:7" ht="18" customHeight="1">
      <c r="A64" s="35" t="s">
        <v>6</v>
      </c>
      <c r="B64" s="3" t="s">
        <v>50</v>
      </c>
      <c r="C64" s="50"/>
      <c r="D64" s="52"/>
      <c r="E64" s="50"/>
      <c r="F64" s="40" t="e">
        <f t="shared" si="0"/>
        <v>#DIV/0!</v>
      </c>
      <c r="G64" s="40" t="e">
        <f t="shared" si="1"/>
        <v>#DIV/0!</v>
      </c>
    </row>
    <row r="65" spans="1:7" ht="18" customHeight="1">
      <c r="A65" s="55" t="s">
        <v>6</v>
      </c>
      <c r="B65" s="56" t="s">
        <v>59</v>
      </c>
      <c r="C65" s="49">
        <f>SUM(C66:C67)</f>
        <v>0</v>
      </c>
      <c r="D65" s="49">
        <f>SUM(D66:D67)</f>
        <v>0</v>
      </c>
      <c r="E65" s="49">
        <f>SUM(E66:E67)</f>
        <v>0</v>
      </c>
      <c r="F65" s="40" t="e">
        <f t="shared" si="0"/>
        <v>#DIV/0!</v>
      </c>
      <c r="G65" s="40" t="e">
        <f t="shared" si="1"/>
        <v>#DIV/0!</v>
      </c>
    </row>
    <row r="66" spans="1:7" ht="18" customHeight="1">
      <c r="A66" s="35" t="s">
        <v>6</v>
      </c>
      <c r="B66" s="3" t="s">
        <v>60</v>
      </c>
      <c r="C66" s="50"/>
      <c r="D66" s="52"/>
      <c r="E66" s="50"/>
      <c r="F66" s="40" t="e">
        <f t="shared" si="0"/>
        <v>#DIV/0!</v>
      </c>
      <c r="G66" s="40" t="e">
        <f t="shared" si="1"/>
        <v>#DIV/0!</v>
      </c>
    </row>
    <row r="67" spans="1:7" ht="18" customHeight="1">
      <c r="A67" s="35" t="s">
        <v>6</v>
      </c>
      <c r="B67" s="3" t="s">
        <v>50</v>
      </c>
      <c r="C67" s="50"/>
      <c r="D67" s="52"/>
      <c r="E67" s="50"/>
      <c r="F67" s="40" t="e">
        <f t="shared" si="0"/>
        <v>#DIV/0!</v>
      </c>
      <c r="G67" s="40" t="e">
        <f t="shared" si="1"/>
        <v>#DIV/0!</v>
      </c>
    </row>
    <row r="68" spans="1:7" ht="18" customHeight="1">
      <c r="A68" s="55" t="s">
        <v>6</v>
      </c>
      <c r="B68" s="56" t="s">
        <v>61</v>
      </c>
      <c r="C68" s="53"/>
      <c r="D68" s="54"/>
      <c r="E68" s="53"/>
      <c r="F68" s="40" t="e">
        <f t="shared" si="0"/>
        <v>#DIV/0!</v>
      </c>
      <c r="G68" s="40" t="e">
        <f t="shared" si="1"/>
        <v>#DIV/0!</v>
      </c>
    </row>
    <row r="69" spans="1:7" ht="18" customHeight="1">
      <c r="A69" s="47" t="s">
        <v>11</v>
      </c>
      <c r="B69" s="48" t="s">
        <v>62</v>
      </c>
      <c r="C69" s="53"/>
      <c r="D69" s="54"/>
      <c r="E69" s="53"/>
      <c r="F69" s="40" t="e">
        <f t="shared" si="0"/>
        <v>#DIV/0!</v>
      </c>
      <c r="G69" s="40" t="e">
        <f t="shared" si="1"/>
        <v>#DIV/0!</v>
      </c>
    </row>
    <row r="70" spans="1:7" ht="18" customHeight="1">
      <c r="A70" s="47" t="s">
        <v>18</v>
      </c>
      <c r="B70" s="48" t="s">
        <v>63</v>
      </c>
      <c r="C70" s="49">
        <f>SUM(C71:C72)</f>
        <v>0</v>
      </c>
      <c r="D70" s="49">
        <f>SUM(D71:D72)</f>
        <v>0</v>
      </c>
      <c r="E70" s="49">
        <f>SUM(E71:E72)</f>
        <v>0</v>
      </c>
      <c r="F70" s="40" t="e">
        <f t="shared" si="0"/>
        <v>#DIV/0!</v>
      </c>
      <c r="G70" s="40" t="e">
        <f t="shared" si="1"/>
        <v>#DIV/0!</v>
      </c>
    </row>
    <row r="71" spans="1:7" ht="30" customHeight="1">
      <c r="A71" s="3" t="s">
        <v>6</v>
      </c>
      <c r="B71" s="3" t="s">
        <v>64</v>
      </c>
      <c r="C71" s="50"/>
      <c r="D71" s="51"/>
      <c r="E71" s="50"/>
      <c r="F71" s="40" t="e">
        <f t="shared" si="0"/>
        <v>#DIV/0!</v>
      </c>
      <c r="G71" s="40" t="e">
        <f t="shared" si="1"/>
        <v>#DIV/0!</v>
      </c>
    </row>
    <row r="72" spans="1:7" ht="18" customHeight="1">
      <c r="A72" s="3" t="s">
        <v>6</v>
      </c>
      <c r="B72" s="3" t="s">
        <v>65</v>
      </c>
      <c r="C72" s="50"/>
      <c r="D72" s="51"/>
      <c r="E72" s="50"/>
      <c r="F72" s="40" t="e">
        <f aca="true" t="shared" si="2" ref="F72:F104">E72/C72</f>
        <v>#DIV/0!</v>
      </c>
      <c r="G72" s="40" t="e">
        <f aca="true" t="shared" si="3" ref="G72:G104">E72/D72%</f>
        <v>#DIV/0!</v>
      </c>
    </row>
    <row r="73" spans="1:7" ht="21.75" customHeight="1">
      <c r="A73" s="44" t="s">
        <v>66</v>
      </c>
      <c r="B73" s="45" t="s">
        <v>67</v>
      </c>
      <c r="C73" s="46">
        <f>SUM(C74:C75)</f>
        <v>0</v>
      </c>
      <c r="D73" s="46">
        <f>SUM(D74:D75)</f>
        <v>0</v>
      </c>
      <c r="E73" s="46">
        <f>SUM(E74:E75)</f>
        <v>0</v>
      </c>
      <c r="F73" s="163" t="e">
        <f t="shared" si="2"/>
        <v>#DIV/0!</v>
      </c>
      <c r="G73" s="163" t="e">
        <f t="shared" si="3"/>
        <v>#DIV/0!</v>
      </c>
    </row>
    <row r="74" spans="1:7" ht="18" customHeight="1">
      <c r="A74" s="57" t="s">
        <v>68</v>
      </c>
      <c r="B74" s="4" t="s">
        <v>69</v>
      </c>
      <c r="C74" s="50"/>
      <c r="D74" s="51"/>
      <c r="E74" s="50"/>
      <c r="F74" s="40" t="e">
        <f t="shared" si="2"/>
        <v>#DIV/0!</v>
      </c>
      <c r="G74" s="40" t="e">
        <f t="shared" si="3"/>
        <v>#DIV/0!</v>
      </c>
    </row>
    <row r="75" spans="1:7" ht="18" customHeight="1">
      <c r="A75" s="57" t="s">
        <v>68</v>
      </c>
      <c r="B75" s="4" t="s">
        <v>70</v>
      </c>
      <c r="C75" s="50"/>
      <c r="D75" s="51"/>
      <c r="E75" s="50"/>
      <c r="F75" s="40" t="e">
        <f t="shared" si="2"/>
        <v>#DIV/0!</v>
      </c>
      <c r="G75" s="40" t="e">
        <f t="shared" si="3"/>
        <v>#DIV/0!</v>
      </c>
    </row>
    <row r="76" spans="1:7" ht="21.75" customHeight="1">
      <c r="A76" s="44" t="s">
        <v>71</v>
      </c>
      <c r="B76" s="45" t="s">
        <v>72</v>
      </c>
      <c r="C76" s="46">
        <f>C12-C36+C73</f>
        <v>0</v>
      </c>
      <c r="D76" s="46">
        <f>D12-D36+D73</f>
        <v>0</v>
      </c>
      <c r="E76" s="46">
        <f>E12-E36+E73</f>
        <v>0</v>
      </c>
      <c r="F76" s="163" t="e">
        <f t="shared" si="2"/>
        <v>#DIV/0!</v>
      </c>
      <c r="G76" s="163" t="e">
        <f t="shared" si="3"/>
        <v>#DIV/0!</v>
      </c>
    </row>
    <row r="77" spans="1:7" ht="18" customHeight="1">
      <c r="A77" s="58"/>
      <c r="B77" s="5"/>
      <c r="C77" s="51"/>
      <c r="D77" s="51"/>
      <c r="E77" s="51"/>
      <c r="F77" s="40" t="e">
        <f t="shared" si="2"/>
        <v>#DIV/0!</v>
      </c>
      <c r="G77" s="40" t="e">
        <f t="shared" si="3"/>
        <v>#DIV/0!</v>
      </c>
    </row>
    <row r="78" spans="1:7" ht="21.75" customHeight="1">
      <c r="A78" s="44" t="s">
        <v>73</v>
      </c>
      <c r="B78" s="45" t="s">
        <v>74</v>
      </c>
      <c r="C78" s="59">
        <f>C79</f>
        <v>0</v>
      </c>
      <c r="D78" s="59">
        <f>D79</f>
        <v>0</v>
      </c>
      <c r="E78" s="59"/>
      <c r="F78" s="163" t="e">
        <f t="shared" si="2"/>
        <v>#DIV/0!</v>
      </c>
      <c r="G78" s="163" t="e">
        <f t="shared" si="3"/>
        <v>#DIV/0!</v>
      </c>
    </row>
    <row r="79" spans="1:7" ht="18" customHeight="1">
      <c r="A79" s="58"/>
      <c r="B79" s="5"/>
      <c r="C79" s="51"/>
      <c r="D79" s="51"/>
      <c r="E79" s="51"/>
      <c r="F79" s="40" t="e">
        <f t="shared" si="2"/>
        <v>#DIV/0!</v>
      </c>
      <c r="G79" s="40" t="e">
        <f t="shared" si="3"/>
        <v>#DIV/0!</v>
      </c>
    </row>
    <row r="80" spans="1:7" ht="21.75" customHeight="1">
      <c r="A80" s="44" t="s">
        <v>75</v>
      </c>
      <c r="B80" s="45" t="s">
        <v>76</v>
      </c>
      <c r="C80" s="46">
        <f>C76-C78</f>
        <v>0</v>
      </c>
      <c r="D80" s="46">
        <f>D76-D78</f>
        <v>0</v>
      </c>
      <c r="E80" s="46">
        <f>E76-E78</f>
        <v>0</v>
      </c>
      <c r="F80" s="163" t="e">
        <f t="shared" si="2"/>
        <v>#DIV/0!</v>
      </c>
      <c r="G80" s="163" t="e">
        <f t="shared" si="3"/>
        <v>#DIV/0!</v>
      </c>
    </row>
    <row r="81" spans="1:7" ht="18" customHeight="1">
      <c r="A81" s="60" t="s">
        <v>6</v>
      </c>
      <c r="B81" s="4" t="s">
        <v>6</v>
      </c>
      <c r="C81" s="52" t="s">
        <v>6</v>
      </c>
      <c r="D81" s="51">
        <f>B81</f>
      </c>
      <c r="E81" s="52" t="s">
        <v>6</v>
      </c>
      <c r="F81" s="40" t="e">
        <f t="shared" si="2"/>
        <v>#VALUE!</v>
      </c>
      <c r="G81" s="40" t="e">
        <f t="shared" si="3"/>
        <v>#VALUE!</v>
      </c>
    </row>
    <row r="82" spans="1:7" ht="21.75" customHeight="1">
      <c r="A82" s="44" t="s">
        <v>77</v>
      </c>
      <c r="B82" s="45" t="s">
        <v>78</v>
      </c>
      <c r="C82" s="46">
        <f>C83+C88+C93</f>
        <v>0</v>
      </c>
      <c r="D82" s="46">
        <f>D83+D88+D93</f>
        <v>0</v>
      </c>
      <c r="E82" s="46">
        <f>E83+E88+E93</f>
        <v>0</v>
      </c>
      <c r="F82" s="163" t="e">
        <f t="shared" si="2"/>
        <v>#DIV/0!</v>
      </c>
      <c r="G82" s="163" t="e">
        <f t="shared" si="3"/>
        <v>#DIV/0!</v>
      </c>
    </row>
    <row r="83" spans="1:7" ht="18" customHeight="1">
      <c r="A83" s="47" t="s">
        <v>4</v>
      </c>
      <c r="B83" s="48" t="s">
        <v>79</v>
      </c>
      <c r="C83" s="49">
        <f>SUM(C84:C87)</f>
        <v>0</v>
      </c>
      <c r="D83" s="49">
        <f>SUM(D84:D87)</f>
        <v>0</v>
      </c>
      <c r="E83" s="49">
        <f>SUM(E84:E87)</f>
        <v>0</v>
      </c>
      <c r="F83" s="40" t="e">
        <f t="shared" si="2"/>
        <v>#DIV/0!</v>
      </c>
      <c r="G83" s="40" t="e">
        <f t="shared" si="3"/>
        <v>#DIV/0!</v>
      </c>
    </row>
    <row r="84" spans="1:7" ht="18" customHeight="1">
      <c r="A84" s="3" t="s">
        <v>6</v>
      </c>
      <c r="B84" s="3" t="s">
        <v>80</v>
      </c>
      <c r="C84" s="50"/>
      <c r="D84" s="50"/>
      <c r="E84" s="50"/>
      <c r="F84" s="40" t="e">
        <f t="shared" si="2"/>
        <v>#DIV/0!</v>
      </c>
      <c r="G84" s="40" t="e">
        <f t="shared" si="3"/>
        <v>#DIV/0!</v>
      </c>
    </row>
    <row r="85" spans="1:7" ht="18" customHeight="1">
      <c r="A85" s="3" t="s">
        <v>6</v>
      </c>
      <c r="B85" s="3" t="s">
        <v>15</v>
      </c>
      <c r="C85" s="50"/>
      <c r="D85" s="50"/>
      <c r="E85" s="50"/>
      <c r="F85" s="40" t="e">
        <f t="shared" si="2"/>
        <v>#DIV/0!</v>
      </c>
      <c r="G85" s="40" t="e">
        <f t="shared" si="3"/>
        <v>#DIV/0!</v>
      </c>
    </row>
    <row r="86" spans="1:7" ht="18" customHeight="1">
      <c r="A86" s="3" t="s">
        <v>6</v>
      </c>
      <c r="B86" s="3" t="s">
        <v>16</v>
      </c>
      <c r="C86" s="50"/>
      <c r="D86" s="50"/>
      <c r="E86" s="50"/>
      <c r="F86" s="40" t="e">
        <f t="shared" si="2"/>
        <v>#DIV/0!</v>
      </c>
      <c r="G86" s="40" t="e">
        <f t="shared" si="3"/>
        <v>#DIV/0!</v>
      </c>
    </row>
    <row r="87" spans="1:7" ht="18" customHeight="1">
      <c r="A87" s="3" t="s">
        <v>6</v>
      </c>
      <c r="B87" s="3" t="s">
        <v>17</v>
      </c>
      <c r="C87" s="50"/>
      <c r="D87" s="50"/>
      <c r="E87" s="50"/>
      <c r="F87" s="40" t="e">
        <f t="shared" si="2"/>
        <v>#DIV/0!</v>
      </c>
      <c r="G87" s="40" t="e">
        <f t="shared" si="3"/>
        <v>#DIV/0!</v>
      </c>
    </row>
    <row r="88" spans="1:7" ht="18" customHeight="1">
      <c r="A88" s="47" t="s">
        <v>11</v>
      </c>
      <c r="B88" s="48" t="s">
        <v>81</v>
      </c>
      <c r="C88" s="49">
        <f>SUM(C89:C92)</f>
        <v>0</v>
      </c>
      <c r="D88" s="49">
        <f>SUM(D89:D92)</f>
        <v>0</v>
      </c>
      <c r="E88" s="49">
        <f>SUM(E89:E92)</f>
        <v>0</v>
      </c>
      <c r="F88" s="40" t="e">
        <f t="shared" si="2"/>
        <v>#DIV/0!</v>
      </c>
      <c r="G88" s="40" t="e">
        <f t="shared" si="3"/>
        <v>#DIV/0!</v>
      </c>
    </row>
    <row r="89" spans="1:7" ht="18" customHeight="1">
      <c r="A89" s="3" t="s">
        <v>6</v>
      </c>
      <c r="B89" s="3" t="s">
        <v>20</v>
      </c>
      <c r="C89" s="50"/>
      <c r="D89" s="50"/>
      <c r="E89" s="50"/>
      <c r="F89" s="40" t="e">
        <f t="shared" si="2"/>
        <v>#DIV/0!</v>
      </c>
      <c r="G89" s="40" t="e">
        <f t="shared" si="3"/>
        <v>#DIV/0!</v>
      </c>
    </row>
    <row r="90" spans="1:7" ht="18" customHeight="1">
      <c r="A90" s="3" t="s">
        <v>6</v>
      </c>
      <c r="B90" s="3" t="s">
        <v>15</v>
      </c>
      <c r="C90" s="50"/>
      <c r="D90" s="50"/>
      <c r="E90" s="50"/>
      <c r="F90" s="40" t="e">
        <f t="shared" si="2"/>
        <v>#DIV/0!</v>
      </c>
      <c r="G90" s="40" t="e">
        <f t="shared" si="3"/>
        <v>#DIV/0!</v>
      </c>
    </row>
    <row r="91" spans="1:7" ht="18" customHeight="1">
      <c r="A91" s="3" t="s">
        <v>6</v>
      </c>
      <c r="B91" s="3" t="s">
        <v>16</v>
      </c>
      <c r="C91" s="50"/>
      <c r="D91" s="50"/>
      <c r="E91" s="50"/>
      <c r="F91" s="40" t="e">
        <f t="shared" si="2"/>
        <v>#DIV/0!</v>
      </c>
      <c r="G91" s="40" t="e">
        <f t="shared" si="3"/>
        <v>#DIV/0!</v>
      </c>
    </row>
    <row r="92" spans="1:7" ht="18" customHeight="1">
      <c r="A92" s="3" t="s">
        <v>6</v>
      </c>
      <c r="B92" s="3" t="s">
        <v>17</v>
      </c>
      <c r="C92" s="50"/>
      <c r="D92" s="50"/>
      <c r="E92" s="50"/>
      <c r="F92" s="40" t="e">
        <f t="shared" si="2"/>
        <v>#DIV/0!</v>
      </c>
      <c r="G92" s="40" t="e">
        <f t="shared" si="3"/>
        <v>#DIV/0!</v>
      </c>
    </row>
    <row r="93" spans="1:7" ht="18" customHeight="1">
      <c r="A93" s="47" t="s">
        <v>18</v>
      </c>
      <c r="B93" s="48" t="s">
        <v>22</v>
      </c>
      <c r="C93" s="49">
        <f>SUM(C94:C96)</f>
        <v>0</v>
      </c>
      <c r="D93" s="49">
        <f>SUM(D94:D96)</f>
        <v>0</v>
      </c>
      <c r="E93" s="49">
        <f>SUM(E94:E96)</f>
        <v>0</v>
      </c>
      <c r="F93" s="40" t="e">
        <f t="shared" si="2"/>
        <v>#DIV/0!</v>
      </c>
      <c r="G93" s="40" t="e">
        <f t="shared" si="3"/>
        <v>#DIV/0!</v>
      </c>
    </row>
    <row r="94" spans="1:7" ht="18" customHeight="1">
      <c r="A94" s="3" t="s">
        <v>6</v>
      </c>
      <c r="B94" s="3" t="s">
        <v>15</v>
      </c>
      <c r="C94" s="50"/>
      <c r="D94" s="50"/>
      <c r="E94" s="50"/>
      <c r="F94" s="40" t="e">
        <f t="shared" si="2"/>
        <v>#DIV/0!</v>
      </c>
      <c r="G94" s="40" t="e">
        <f t="shared" si="3"/>
        <v>#DIV/0!</v>
      </c>
    </row>
    <row r="95" spans="1:7" ht="18" customHeight="1">
      <c r="A95" s="3" t="s">
        <v>6</v>
      </c>
      <c r="B95" s="3" t="s">
        <v>16</v>
      </c>
      <c r="C95" s="50"/>
      <c r="D95" s="50"/>
      <c r="E95" s="50"/>
      <c r="F95" s="40" t="e">
        <f t="shared" si="2"/>
        <v>#DIV/0!</v>
      </c>
      <c r="G95" s="40" t="e">
        <f t="shared" si="3"/>
        <v>#DIV/0!</v>
      </c>
    </row>
    <row r="96" spans="1:7" ht="18" customHeight="1">
      <c r="A96" s="3" t="s">
        <v>6</v>
      </c>
      <c r="B96" s="3" t="s">
        <v>17</v>
      </c>
      <c r="C96" s="50"/>
      <c r="D96" s="50"/>
      <c r="E96" s="50"/>
      <c r="F96" s="40" t="e">
        <f t="shared" si="2"/>
        <v>#DIV/0!</v>
      </c>
      <c r="G96" s="40" t="e">
        <f t="shared" si="3"/>
        <v>#DIV/0!</v>
      </c>
    </row>
    <row r="97" spans="1:7" ht="27.75" customHeight="1">
      <c r="A97" s="44" t="s">
        <v>82</v>
      </c>
      <c r="B97" s="45" t="s">
        <v>83</v>
      </c>
      <c r="C97" s="61">
        <f>C98</f>
        <v>0</v>
      </c>
      <c r="D97" s="61">
        <f>D98</f>
        <v>0</v>
      </c>
      <c r="E97" s="61">
        <f>E98</f>
        <v>0</v>
      </c>
      <c r="F97" s="163" t="e">
        <f t="shared" si="2"/>
        <v>#DIV/0!</v>
      </c>
      <c r="G97" s="163" t="e">
        <f t="shared" si="3"/>
        <v>#DIV/0!</v>
      </c>
    </row>
    <row r="98" spans="1:7" ht="30" customHeight="1">
      <c r="A98" s="58" t="s">
        <v>6</v>
      </c>
      <c r="B98" s="4" t="s">
        <v>84</v>
      </c>
      <c r="C98" s="50"/>
      <c r="D98" s="50"/>
      <c r="E98" s="50"/>
      <c r="F98" s="40" t="e">
        <f t="shared" si="2"/>
        <v>#DIV/0!</v>
      </c>
      <c r="G98" s="40" t="e">
        <f t="shared" si="3"/>
        <v>#DIV/0!</v>
      </c>
    </row>
    <row r="99" spans="1:7" ht="21.75" customHeight="1">
      <c r="A99" s="38" t="s">
        <v>85</v>
      </c>
      <c r="B99" s="62" t="s">
        <v>86</v>
      </c>
      <c r="C99" s="61"/>
      <c r="D99" s="61"/>
      <c r="E99" s="61"/>
      <c r="F99" s="163" t="e">
        <f t="shared" si="2"/>
        <v>#DIV/0!</v>
      </c>
      <c r="G99" s="163" t="e">
        <f t="shared" si="3"/>
        <v>#DIV/0!</v>
      </c>
    </row>
    <row r="100" spans="1:7" s="21" customFormat="1" ht="18" customHeight="1">
      <c r="A100" s="58"/>
      <c r="B100" s="4" t="s">
        <v>87</v>
      </c>
      <c r="C100" s="50"/>
      <c r="D100" s="50"/>
      <c r="E100" s="50"/>
      <c r="F100" s="40" t="e">
        <f t="shared" si="2"/>
        <v>#DIV/0!</v>
      </c>
      <c r="G100" s="40" t="e">
        <f t="shared" si="3"/>
        <v>#DIV/0!</v>
      </c>
    </row>
    <row r="101" spans="1:7" s="21" customFormat="1" ht="18" customHeight="1">
      <c r="A101" s="58"/>
      <c r="B101" s="4" t="s">
        <v>88</v>
      </c>
      <c r="C101" s="50"/>
      <c r="D101" s="50"/>
      <c r="E101" s="50"/>
      <c r="F101" s="40" t="e">
        <f t="shared" si="2"/>
        <v>#DIV/0!</v>
      </c>
      <c r="G101" s="40" t="e">
        <f t="shared" si="3"/>
        <v>#DIV/0!</v>
      </c>
    </row>
    <row r="102" spans="1:7" s="21" customFormat="1" ht="18" customHeight="1">
      <c r="A102" s="63" t="s">
        <v>6</v>
      </c>
      <c r="B102" s="64" t="s">
        <v>89</v>
      </c>
      <c r="C102" s="65"/>
      <c r="D102" s="65"/>
      <c r="E102" s="65"/>
      <c r="F102" s="40" t="e">
        <f t="shared" si="2"/>
        <v>#DIV/0!</v>
      </c>
      <c r="G102" s="40" t="e">
        <f t="shared" si="3"/>
        <v>#DIV/0!</v>
      </c>
    </row>
    <row r="103" spans="1:7" s="21" customFormat="1" ht="18" customHeight="1">
      <c r="A103" s="66"/>
      <c r="B103" s="66" t="s">
        <v>90</v>
      </c>
      <c r="C103" s="67"/>
      <c r="D103" s="67"/>
      <c r="E103" s="67"/>
      <c r="F103" s="40" t="e">
        <f t="shared" si="2"/>
        <v>#DIV/0!</v>
      </c>
      <c r="G103" s="40" t="e">
        <f t="shared" si="3"/>
        <v>#DIV/0!</v>
      </c>
    </row>
    <row r="104" spans="1:7" s="21" customFormat="1" ht="18" customHeight="1">
      <c r="A104" s="66"/>
      <c r="B104" s="66" t="s">
        <v>89</v>
      </c>
      <c r="C104" s="67"/>
      <c r="D104" s="67"/>
      <c r="E104" s="67"/>
      <c r="F104" s="40" t="e">
        <f t="shared" si="2"/>
        <v>#DIV/0!</v>
      </c>
      <c r="G104" s="40" t="e">
        <f t="shared" si="3"/>
        <v>#DIV/0!</v>
      </c>
    </row>
    <row r="105" spans="1:7" ht="14.25">
      <c r="A105" s="6" t="s">
        <v>6</v>
      </c>
      <c r="B105" s="7" t="s">
        <v>6</v>
      </c>
      <c r="C105" s="68"/>
      <c r="D105" s="68"/>
      <c r="E105" s="69" t="s">
        <v>6</v>
      </c>
      <c r="F105" s="69"/>
      <c r="G105" s="70"/>
    </row>
    <row r="106" spans="1:9" ht="15.75">
      <c r="A106" s="220" t="s">
        <v>130</v>
      </c>
      <c r="B106" s="220"/>
      <c r="C106" s="71"/>
      <c r="D106" s="71"/>
      <c r="E106" s="8" t="s">
        <v>92</v>
      </c>
      <c r="F106" s="8"/>
      <c r="G106" s="15"/>
      <c r="H106" s="10"/>
      <c r="I106" s="10"/>
    </row>
    <row r="107" spans="1:9" ht="60" customHeight="1">
      <c r="A107" s="221"/>
      <c r="B107" s="221"/>
      <c r="C107" s="71"/>
      <c r="D107" s="71"/>
      <c r="E107" s="71"/>
      <c r="F107" s="71"/>
      <c r="G107" s="72"/>
      <c r="H107" s="10"/>
      <c r="I107" s="10"/>
    </row>
    <row r="108" spans="1:9" ht="15.75">
      <c r="A108" s="10"/>
      <c r="B108" s="11"/>
      <c r="C108" s="71"/>
      <c r="D108" s="71"/>
      <c r="E108" s="71"/>
      <c r="F108" s="71"/>
      <c r="G108" s="72"/>
      <c r="H108" s="10"/>
      <c r="I108" s="10"/>
    </row>
    <row r="109" spans="1:9" ht="15.75">
      <c r="A109" s="73"/>
      <c r="B109" s="73"/>
      <c r="C109" s="74"/>
      <c r="D109" s="74"/>
      <c r="E109" s="74"/>
      <c r="F109" s="74"/>
      <c r="G109" s="75"/>
      <c r="H109" s="10"/>
      <c r="I109" s="10"/>
    </row>
    <row r="110" spans="1:9" ht="15.75">
      <c r="A110" s="13" t="s">
        <v>93</v>
      </c>
      <c r="B110" s="13"/>
      <c r="C110" s="71"/>
      <c r="D110" s="71"/>
      <c r="E110" s="71"/>
      <c r="F110" s="71"/>
      <c r="G110" s="72"/>
      <c r="H110" s="10"/>
      <c r="I110" s="10"/>
    </row>
    <row r="111" spans="1:9" ht="15.75">
      <c r="A111" s="8"/>
      <c r="B111" s="8"/>
      <c r="C111" s="71"/>
      <c r="D111" s="71"/>
      <c r="E111" s="71"/>
      <c r="F111" s="71"/>
      <c r="G111" s="72"/>
      <c r="H111" s="10"/>
      <c r="I111" s="10"/>
    </row>
    <row r="112" spans="1:7" ht="14.25">
      <c r="A112" s="8"/>
      <c r="B112" s="8"/>
      <c r="C112" s="71"/>
      <c r="D112" s="71"/>
      <c r="E112" s="71"/>
      <c r="F112" s="71"/>
      <c r="G112" s="72"/>
    </row>
    <row r="113" spans="1:7" ht="14.25">
      <c r="A113" s="8" t="s">
        <v>94</v>
      </c>
      <c r="B113" s="8"/>
      <c r="C113" s="8"/>
      <c r="D113" s="8" t="s">
        <v>95</v>
      </c>
      <c r="E113" s="8"/>
      <c r="F113" s="8"/>
      <c r="G113" s="72"/>
    </row>
    <row r="114" spans="1:7" ht="15.75">
      <c r="A114" s="10"/>
      <c r="B114" s="10"/>
      <c r="C114" s="71"/>
      <c r="D114" s="71"/>
      <c r="E114" s="71"/>
      <c r="F114" s="71"/>
      <c r="G114" s="72"/>
    </row>
    <row r="115" spans="3:7" ht="14.25">
      <c r="C115" s="76"/>
      <c r="D115" s="76"/>
      <c r="E115" s="76"/>
      <c r="F115" s="76"/>
      <c r="G115" s="70"/>
    </row>
  </sheetData>
  <sheetProtection/>
  <mergeCells count="6">
    <mergeCell ref="A3:F3"/>
    <mergeCell ref="A2:D2"/>
    <mergeCell ref="A1:G1"/>
    <mergeCell ref="B6:G6"/>
    <mergeCell ref="A106:B106"/>
    <mergeCell ref="A107:B107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portrait" paperSize="9" scale="80" r:id="rId1"/>
  <headerFooter>
    <oddFooter>&amp;R&amp;P</oddFooter>
  </headerFooter>
  <rowBreaks count="2" manualBreakCount="2">
    <brk id="47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2" sqref="A2:F2"/>
    </sheetView>
  </sheetViews>
  <sheetFormatPr defaultColWidth="8.796875" defaultRowHeight="14.25"/>
  <cols>
    <col min="1" max="1" width="4.69921875" style="77" customWidth="1"/>
    <col min="2" max="2" width="40.59765625" style="77" customWidth="1"/>
    <col min="3" max="3" width="16.59765625" style="77" customWidth="1"/>
    <col min="4" max="4" width="17.59765625" style="77" customWidth="1"/>
    <col min="5" max="5" width="17.8984375" style="77" customWidth="1"/>
    <col min="6" max="6" width="34.19921875" style="77" customWidth="1"/>
    <col min="7" max="16384" width="9" style="77" customWidth="1"/>
  </cols>
  <sheetData>
    <row r="1" spans="1:6" ht="21.75" customHeight="1">
      <c r="A1" s="228" t="s">
        <v>131</v>
      </c>
      <c r="B1" s="229"/>
      <c r="C1" s="229"/>
      <c r="D1" s="229"/>
      <c r="E1" s="229"/>
      <c r="F1" s="229"/>
    </row>
    <row r="2" spans="1:6" ht="20.25" customHeight="1">
      <c r="A2" s="228" t="s">
        <v>199</v>
      </c>
      <c r="B2" s="229"/>
      <c r="C2" s="229"/>
      <c r="D2" s="229"/>
      <c r="E2" s="229"/>
      <c r="F2" s="229"/>
    </row>
    <row r="3" spans="1:6" ht="18" customHeight="1">
      <c r="A3" s="230" t="s">
        <v>144</v>
      </c>
      <c r="B3" s="230"/>
      <c r="C3" s="230"/>
      <c r="D3" s="230"/>
      <c r="E3" s="230"/>
      <c r="F3" s="230"/>
    </row>
    <row r="4" spans="1:6" ht="32.25" customHeight="1">
      <c r="A4" s="230" t="s">
        <v>132</v>
      </c>
      <c r="B4" s="230"/>
      <c r="C4" s="230"/>
      <c r="D4" s="230"/>
      <c r="E4" s="230"/>
      <c r="F4" s="230"/>
    </row>
    <row r="5" spans="1:6" ht="48.75" customHeight="1">
      <c r="A5" s="78" t="s">
        <v>0</v>
      </c>
      <c r="B5" s="78" t="s">
        <v>1</v>
      </c>
      <c r="C5" s="78" t="s">
        <v>148</v>
      </c>
      <c r="D5" s="78" t="s">
        <v>149</v>
      </c>
      <c r="E5" s="78" t="s">
        <v>150</v>
      </c>
      <c r="F5" s="78" t="s">
        <v>100</v>
      </c>
    </row>
    <row r="6" spans="1:6" ht="12.75">
      <c r="A6" s="79" t="s">
        <v>96</v>
      </c>
      <c r="B6" s="79" t="s">
        <v>97</v>
      </c>
      <c r="C6" s="80">
        <v>3</v>
      </c>
      <c r="D6" s="80">
        <v>4</v>
      </c>
      <c r="E6" s="80">
        <v>5</v>
      </c>
      <c r="F6" s="80">
        <v>6</v>
      </c>
    </row>
    <row r="7" spans="1:6" ht="24.75" customHeight="1">
      <c r="A7" s="78" t="s">
        <v>2</v>
      </c>
      <c r="B7" s="81" t="s">
        <v>101</v>
      </c>
      <c r="C7" s="82"/>
      <c r="D7" s="82"/>
      <c r="E7" s="82"/>
      <c r="F7" s="82"/>
    </row>
    <row r="8" spans="1:6" ht="15.75" customHeight="1">
      <c r="A8" s="83" t="s">
        <v>102</v>
      </c>
      <c r="B8" s="84" t="s">
        <v>103</v>
      </c>
      <c r="C8" s="85"/>
      <c r="D8" s="85"/>
      <c r="E8" s="85"/>
      <c r="F8" s="231" t="s">
        <v>133</v>
      </c>
    </row>
    <row r="9" spans="1:6" ht="38.25">
      <c r="A9" s="83" t="s">
        <v>104</v>
      </c>
      <c r="B9" s="84" t="s">
        <v>134</v>
      </c>
      <c r="C9" s="85" t="e">
        <f>C10/C8/12</f>
        <v>#DIV/0!</v>
      </c>
      <c r="D9" s="85" t="e">
        <f>C9</f>
        <v>#DIV/0!</v>
      </c>
      <c r="E9" s="85" t="e">
        <f>D9</f>
        <v>#DIV/0!</v>
      </c>
      <c r="F9" s="232"/>
    </row>
    <row r="10" spans="1:6" ht="35.25" customHeight="1">
      <c r="A10" s="83" t="s">
        <v>105</v>
      </c>
      <c r="B10" s="84" t="s">
        <v>106</v>
      </c>
      <c r="C10" s="86">
        <f>C12+C19</f>
        <v>0</v>
      </c>
      <c r="D10" s="86">
        <f>D12+D19</f>
        <v>0</v>
      </c>
      <c r="E10" s="86">
        <f>E12+E19</f>
        <v>0</v>
      </c>
      <c r="F10" s="232"/>
    </row>
    <row r="11" spans="1:6" ht="19.5" customHeight="1">
      <c r="A11" s="87"/>
      <c r="B11" s="88" t="s">
        <v>107</v>
      </c>
      <c r="C11" s="89"/>
      <c r="D11" s="85">
        <f>C11</f>
        <v>0</v>
      </c>
      <c r="E11" s="85">
        <f>D11</f>
        <v>0</v>
      </c>
      <c r="F11" s="232"/>
    </row>
    <row r="12" spans="1:6" ht="15.75" customHeight="1">
      <c r="A12" s="90"/>
      <c r="B12" s="84" t="s">
        <v>108</v>
      </c>
      <c r="C12" s="85">
        <f>C13+C14+C15+C16+C17+C18</f>
        <v>0</v>
      </c>
      <c r="D12" s="85">
        <f>C12</f>
        <v>0</v>
      </c>
      <c r="E12" s="85">
        <f>D12</f>
        <v>0</v>
      </c>
      <c r="F12" s="232"/>
    </row>
    <row r="13" spans="1:6" ht="13.5" customHeight="1">
      <c r="A13" s="87"/>
      <c r="B13" s="88" t="s">
        <v>109</v>
      </c>
      <c r="C13" s="89"/>
      <c r="D13" s="85"/>
      <c r="E13" s="85"/>
      <c r="F13" s="232"/>
    </row>
    <row r="14" spans="1:6" ht="13.5" customHeight="1">
      <c r="A14" s="87"/>
      <c r="B14" s="88" t="s">
        <v>110</v>
      </c>
      <c r="C14" s="89"/>
      <c r="D14" s="85"/>
      <c r="E14" s="85"/>
      <c r="F14" s="232"/>
    </row>
    <row r="15" spans="1:6" ht="13.5" customHeight="1">
      <c r="A15" s="87"/>
      <c r="B15" s="88" t="s">
        <v>111</v>
      </c>
      <c r="C15" s="89"/>
      <c r="D15" s="85"/>
      <c r="E15" s="85"/>
      <c r="F15" s="232"/>
    </row>
    <row r="16" spans="1:6" ht="13.5" customHeight="1">
      <c r="A16" s="87"/>
      <c r="B16" s="88" t="s">
        <v>112</v>
      </c>
      <c r="C16" s="89"/>
      <c r="D16" s="85"/>
      <c r="E16" s="85"/>
      <c r="F16" s="232"/>
    </row>
    <row r="17" spans="1:6" ht="13.5" customHeight="1">
      <c r="A17" s="87"/>
      <c r="B17" s="88" t="s">
        <v>113</v>
      </c>
      <c r="C17" s="89"/>
      <c r="D17" s="85"/>
      <c r="E17" s="85"/>
      <c r="F17" s="232"/>
    </row>
    <row r="18" spans="1:6" ht="13.5" customHeight="1">
      <c r="A18" s="87"/>
      <c r="B18" s="88" t="s">
        <v>114</v>
      </c>
      <c r="C18" s="89"/>
      <c r="D18" s="85"/>
      <c r="E18" s="85"/>
      <c r="F18" s="232"/>
    </row>
    <row r="19" spans="1:6" ht="15.75" customHeight="1">
      <c r="A19" s="87"/>
      <c r="B19" s="84" t="s">
        <v>115</v>
      </c>
      <c r="C19" s="85">
        <f>C20+C21+C22+C23+C24+C25+C26+C27+C28+C29</f>
        <v>0</v>
      </c>
      <c r="D19" s="85">
        <f>C19</f>
        <v>0</v>
      </c>
      <c r="E19" s="85">
        <f>D19</f>
        <v>0</v>
      </c>
      <c r="F19" s="232"/>
    </row>
    <row r="20" spans="1:6" ht="13.5" customHeight="1">
      <c r="A20" s="90"/>
      <c r="B20" s="91" t="s">
        <v>98</v>
      </c>
      <c r="C20" s="89"/>
      <c r="D20" s="85"/>
      <c r="E20" s="85"/>
      <c r="F20" s="232"/>
    </row>
    <row r="21" spans="1:6" ht="13.5" customHeight="1">
      <c r="A21" s="90"/>
      <c r="B21" s="88" t="s">
        <v>116</v>
      </c>
      <c r="C21" s="89"/>
      <c r="D21" s="85"/>
      <c r="E21" s="85"/>
      <c r="F21" s="232"/>
    </row>
    <row r="22" spans="1:6" ht="13.5" customHeight="1">
      <c r="A22" s="90"/>
      <c r="B22" s="88" t="s">
        <v>117</v>
      </c>
      <c r="C22" s="89"/>
      <c r="D22" s="85"/>
      <c r="E22" s="85"/>
      <c r="F22" s="232"/>
    </row>
    <row r="23" spans="1:6" ht="13.5" customHeight="1">
      <c r="A23" s="90"/>
      <c r="B23" s="88" t="s">
        <v>135</v>
      </c>
      <c r="C23" s="89"/>
      <c r="D23" s="85"/>
      <c r="E23" s="85"/>
      <c r="F23" s="232"/>
    </row>
    <row r="24" spans="1:6" ht="13.5" customHeight="1">
      <c r="A24" s="87"/>
      <c r="B24" s="91" t="s">
        <v>118</v>
      </c>
      <c r="C24" s="89"/>
      <c r="D24" s="85"/>
      <c r="E24" s="85"/>
      <c r="F24" s="232"/>
    </row>
    <row r="25" spans="1:6" ht="13.5" customHeight="1">
      <c r="A25" s="87"/>
      <c r="B25" s="91" t="s">
        <v>119</v>
      </c>
      <c r="C25" s="89"/>
      <c r="D25" s="85"/>
      <c r="E25" s="85"/>
      <c r="F25" s="232"/>
    </row>
    <row r="26" spans="1:6" ht="13.5" customHeight="1">
      <c r="A26" s="87"/>
      <c r="B26" s="88" t="s">
        <v>120</v>
      </c>
      <c r="C26" s="89"/>
      <c r="D26" s="85"/>
      <c r="E26" s="85"/>
      <c r="F26" s="232"/>
    </row>
    <row r="27" spans="1:6" ht="13.5" customHeight="1">
      <c r="A27" s="87" t="s">
        <v>121</v>
      </c>
      <c r="B27" s="91" t="s">
        <v>122</v>
      </c>
      <c r="C27" s="89"/>
      <c r="D27" s="85"/>
      <c r="E27" s="85"/>
      <c r="F27" s="232"/>
    </row>
    <row r="28" spans="1:6" ht="13.5" customHeight="1">
      <c r="A28" s="87" t="s">
        <v>121</v>
      </c>
      <c r="B28" s="91" t="s">
        <v>123</v>
      </c>
      <c r="C28" s="89"/>
      <c r="D28" s="85"/>
      <c r="E28" s="85"/>
      <c r="F28" s="232"/>
    </row>
    <row r="29" spans="1:6" ht="13.5" customHeight="1">
      <c r="A29" s="87" t="s">
        <v>121</v>
      </c>
      <c r="B29" s="91" t="s">
        <v>136</v>
      </c>
      <c r="C29" s="89"/>
      <c r="D29" s="85"/>
      <c r="E29" s="85"/>
      <c r="F29" s="232"/>
    </row>
    <row r="30" spans="1:6" ht="13.5" customHeight="1">
      <c r="A30" s="87"/>
      <c r="B30" s="91"/>
      <c r="C30" s="89"/>
      <c r="D30" s="89"/>
      <c r="E30" s="89"/>
      <c r="F30" s="232"/>
    </row>
    <row r="31" spans="1:6" ht="38.25">
      <c r="A31" s="78" t="s">
        <v>30</v>
      </c>
      <c r="B31" s="81" t="s">
        <v>124</v>
      </c>
      <c r="C31" s="92"/>
      <c r="D31" s="92"/>
      <c r="E31" s="92"/>
      <c r="F31" s="82"/>
    </row>
    <row r="32" spans="1:6" ht="23.25" customHeight="1">
      <c r="A32" s="83" t="s">
        <v>102</v>
      </c>
      <c r="B32" s="84" t="s">
        <v>103</v>
      </c>
      <c r="C32" s="85"/>
      <c r="D32" s="85"/>
      <c r="E32" s="85"/>
      <c r="F32" s="93"/>
    </row>
    <row r="33" spans="1:6" ht="38.25">
      <c r="A33" s="83" t="s">
        <v>104</v>
      </c>
      <c r="B33" s="84" t="s">
        <v>137</v>
      </c>
      <c r="C33" s="94" t="e">
        <f>C34/C32</f>
        <v>#DIV/0!</v>
      </c>
      <c r="D33" s="94" t="e">
        <f>D34/D32</f>
        <v>#DIV/0!</v>
      </c>
      <c r="E33" s="94" t="e">
        <f>E34/E32</f>
        <v>#DIV/0!</v>
      </c>
      <c r="F33" s="84"/>
    </row>
    <row r="34" spans="1:6" ht="25.5">
      <c r="A34" s="83" t="s">
        <v>105</v>
      </c>
      <c r="B34" s="90" t="s">
        <v>138</v>
      </c>
      <c r="C34" s="85">
        <f>C35+C36</f>
        <v>0</v>
      </c>
      <c r="D34" s="85">
        <f>D35+D36</f>
        <v>0</v>
      </c>
      <c r="E34" s="85">
        <f>E35+E36</f>
        <v>0</v>
      </c>
      <c r="F34" s="84"/>
    </row>
    <row r="35" spans="1:6" ht="13.5" customHeight="1">
      <c r="A35" s="87"/>
      <c r="B35" s="88" t="s">
        <v>125</v>
      </c>
      <c r="C35" s="89"/>
      <c r="D35" s="89"/>
      <c r="E35" s="89"/>
      <c r="F35" s="88"/>
    </row>
    <row r="36" spans="1:6" ht="13.5" customHeight="1">
      <c r="A36" s="87"/>
      <c r="B36" s="88" t="s">
        <v>126</v>
      </c>
      <c r="C36" s="85"/>
      <c r="D36" s="85"/>
      <c r="E36" s="85"/>
      <c r="F36" s="95"/>
    </row>
    <row r="37" spans="1:6" ht="13.5" customHeight="1">
      <c r="A37" s="96"/>
      <c r="B37" s="96"/>
      <c r="C37" s="89"/>
      <c r="D37" s="89"/>
      <c r="E37" s="89"/>
      <c r="F37" s="96"/>
    </row>
    <row r="38" spans="1:6" ht="13.5" customHeight="1">
      <c r="A38" s="96"/>
      <c r="B38" s="96"/>
      <c r="C38" s="89"/>
      <c r="D38" s="89"/>
      <c r="E38" s="89"/>
      <c r="F38" s="88"/>
    </row>
    <row r="39" spans="1:6" ht="14.25">
      <c r="A39" s="222" t="s">
        <v>127</v>
      </c>
      <c r="B39" s="223"/>
      <c r="C39" s="223"/>
      <c r="D39" s="223"/>
      <c r="E39" s="223"/>
      <c r="F39" s="224"/>
    </row>
    <row r="40" spans="1:6" ht="14.25">
      <c r="A40" s="97"/>
      <c r="B40" s="31"/>
      <c r="C40" s="31"/>
      <c r="D40" s="31"/>
      <c r="E40" s="31"/>
      <c r="F40" s="31"/>
    </row>
    <row r="41" spans="1:6" ht="25.5" customHeight="1">
      <c r="A41" s="225" t="s">
        <v>139</v>
      </c>
      <c r="B41" s="225"/>
      <c r="C41" s="225"/>
      <c r="D41" s="225"/>
      <c r="E41" s="225"/>
      <c r="F41" s="225"/>
    </row>
    <row r="42" spans="1:6" ht="19.5" customHeight="1">
      <c r="A42" s="98"/>
      <c r="B42" s="98"/>
      <c r="C42" s="98"/>
      <c r="D42" s="98"/>
      <c r="E42" s="98"/>
      <c r="F42" s="98"/>
    </row>
    <row r="43" spans="1:6" ht="33.75" customHeight="1">
      <c r="A43" s="225" t="s">
        <v>140</v>
      </c>
      <c r="B43" s="225"/>
      <c r="C43" s="225"/>
      <c r="D43" s="225"/>
      <c r="E43" s="225"/>
      <c r="F43" s="225"/>
    </row>
    <row r="44" spans="1:6" ht="40.5" customHeight="1">
      <c r="A44" s="99"/>
      <c r="B44" s="99"/>
      <c r="C44" s="99"/>
      <c r="D44" s="99"/>
      <c r="E44" s="99"/>
      <c r="F44" s="99"/>
    </row>
    <row r="45" spans="1:6" ht="35.25" customHeight="1">
      <c r="A45" s="226" t="s">
        <v>93</v>
      </c>
      <c r="B45" s="226"/>
      <c r="C45" s="226"/>
      <c r="D45" s="226"/>
      <c r="E45" s="226"/>
      <c r="F45" s="226"/>
    </row>
    <row r="46" spans="1:6" ht="21.75" customHeight="1">
      <c r="A46" s="98" t="s">
        <v>68</v>
      </c>
      <c r="B46" s="100"/>
      <c r="C46" s="227" t="s">
        <v>141</v>
      </c>
      <c r="D46" s="227"/>
      <c r="E46" s="227"/>
      <c r="F46" s="101"/>
    </row>
    <row r="47" spans="1:6" ht="12.75" customHeight="1">
      <c r="A47" s="100"/>
      <c r="B47" s="100"/>
      <c r="C47" s="227" t="s">
        <v>142</v>
      </c>
      <c r="D47" s="227"/>
      <c r="E47" s="227"/>
      <c r="F47" s="101"/>
    </row>
    <row r="48" spans="1:6" ht="12.75">
      <c r="A48" s="100"/>
      <c r="B48" s="100"/>
      <c r="C48" s="100"/>
      <c r="D48" s="100"/>
      <c r="E48" s="100"/>
      <c r="F48" s="100"/>
    </row>
    <row r="49" spans="1:6" ht="12.75">
      <c r="A49" s="100"/>
      <c r="B49" s="100"/>
      <c r="C49" s="100"/>
      <c r="D49" s="100"/>
      <c r="E49" s="100"/>
      <c r="F49" s="100"/>
    </row>
    <row r="50" spans="1:6" ht="12.75">
      <c r="A50" s="100"/>
      <c r="B50" s="100"/>
      <c r="C50" s="100"/>
      <c r="D50" s="100"/>
      <c r="E50" s="100"/>
      <c r="F50" s="100"/>
    </row>
    <row r="51" spans="1:6" ht="12.75">
      <c r="A51" s="100"/>
      <c r="B51" s="100"/>
      <c r="C51" s="100"/>
      <c r="D51" s="100"/>
      <c r="E51" s="100"/>
      <c r="F51" s="100"/>
    </row>
    <row r="52" spans="1:6" ht="12.75">
      <c r="A52" s="100"/>
      <c r="B52" s="100"/>
      <c r="C52" s="100"/>
      <c r="D52" s="100"/>
      <c r="E52" s="100"/>
      <c r="F52" s="100"/>
    </row>
    <row r="53" spans="1:6" ht="12.75">
      <c r="A53" s="100"/>
      <c r="B53" s="100"/>
      <c r="C53" s="100"/>
      <c r="D53" s="100"/>
      <c r="E53" s="100"/>
      <c r="F53" s="100"/>
    </row>
    <row r="54" spans="1:6" ht="12.75">
      <c r="A54" s="100"/>
      <c r="B54" s="100"/>
      <c r="C54" s="100"/>
      <c r="D54" s="100"/>
      <c r="E54" s="100"/>
      <c r="F54" s="100"/>
    </row>
    <row r="55" spans="1:6" ht="12.75">
      <c r="A55" s="100"/>
      <c r="B55" s="100"/>
      <c r="C55" s="100"/>
      <c r="D55" s="100"/>
      <c r="E55" s="100"/>
      <c r="F55" s="100"/>
    </row>
    <row r="56" spans="1:6" ht="12.75">
      <c r="A56" s="100"/>
      <c r="B56" s="100"/>
      <c r="C56" s="100"/>
      <c r="D56" s="100"/>
      <c r="E56" s="100"/>
      <c r="F56" s="100"/>
    </row>
    <row r="57" spans="1:6" ht="12.75">
      <c r="A57" s="100"/>
      <c r="B57" s="100"/>
      <c r="C57" s="100"/>
      <c r="D57" s="100"/>
      <c r="E57" s="100"/>
      <c r="F57" s="100"/>
    </row>
    <row r="58" spans="1:6" ht="12.75">
      <c r="A58" s="100"/>
      <c r="B58" s="100"/>
      <c r="C58" s="100"/>
      <c r="D58" s="100"/>
      <c r="E58" s="100"/>
      <c r="F58" s="100"/>
    </row>
    <row r="59" spans="1:6" ht="12.75">
      <c r="A59" s="100"/>
      <c r="B59" s="100"/>
      <c r="C59" s="100"/>
      <c r="D59" s="100"/>
      <c r="E59" s="100"/>
      <c r="F59" s="100"/>
    </row>
    <row r="60" spans="1:6" ht="12.75">
      <c r="A60" s="100"/>
      <c r="B60" s="100"/>
      <c r="C60" s="100"/>
      <c r="D60" s="100"/>
      <c r="E60" s="100"/>
      <c r="F60" s="100"/>
    </row>
    <row r="61" spans="1:6" ht="12.75">
      <c r="A61" s="100"/>
      <c r="B61" s="100"/>
      <c r="C61" s="100"/>
      <c r="D61" s="100"/>
      <c r="E61" s="100"/>
      <c r="F61" s="100"/>
    </row>
    <row r="62" spans="1:6" ht="12.75">
      <c r="A62" s="100"/>
      <c r="B62" s="100"/>
      <c r="C62" s="100"/>
      <c r="D62" s="100"/>
      <c r="E62" s="100"/>
      <c r="F62" s="100"/>
    </row>
    <row r="63" spans="1:6" ht="12.75">
      <c r="A63" s="100"/>
      <c r="B63" s="100"/>
      <c r="C63" s="100"/>
      <c r="D63" s="100"/>
      <c r="E63" s="100"/>
      <c r="F63" s="100"/>
    </row>
    <row r="64" spans="1:6" ht="12.75">
      <c r="A64" s="100"/>
      <c r="B64" s="100"/>
      <c r="C64" s="100"/>
      <c r="D64" s="100"/>
      <c r="E64" s="100"/>
      <c r="F64" s="100"/>
    </row>
    <row r="65" spans="1:6" ht="12.75">
      <c r="A65" s="100"/>
      <c r="B65" s="100"/>
      <c r="C65" s="100"/>
      <c r="D65" s="100"/>
      <c r="E65" s="100"/>
      <c r="F65" s="100"/>
    </row>
    <row r="66" spans="1:6" ht="12.75">
      <c r="A66" s="100"/>
      <c r="B66" s="100"/>
      <c r="C66" s="100"/>
      <c r="D66" s="100"/>
      <c r="E66" s="100"/>
      <c r="F66" s="100"/>
    </row>
    <row r="67" spans="1:6" ht="12.75">
      <c r="A67" s="100"/>
      <c r="B67" s="100"/>
      <c r="C67" s="100"/>
      <c r="D67" s="100"/>
      <c r="E67" s="100"/>
      <c r="F67" s="100"/>
    </row>
    <row r="68" spans="1:6" ht="12.75">
      <c r="A68" s="100"/>
      <c r="B68" s="100"/>
      <c r="C68" s="100"/>
      <c r="D68" s="100"/>
      <c r="E68" s="100"/>
      <c r="F68" s="100"/>
    </row>
  </sheetData>
  <sheetProtection/>
  <mergeCells count="11">
    <mergeCell ref="A1:F1"/>
    <mergeCell ref="A2:F2"/>
    <mergeCell ref="A3:F3"/>
    <mergeCell ref="A4:F4"/>
    <mergeCell ref="F8:F30"/>
    <mergeCell ref="A39:F39"/>
    <mergeCell ref="A41:F41"/>
    <mergeCell ref="A43:F43"/>
    <mergeCell ref="A45:F45"/>
    <mergeCell ref="C46:E46"/>
    <mergeCell ref="C47:E47"/>
  </mergeCells>
  <conditionalFormatting sqref="C11:G11">
    <cfRule type="cellIs" priority="24" dxfId="24" operator="notEqual" stopIfTrue="1">
      <formula>0</formula>
    </cfRule>
  </conditionalFormatting>
  <conditionalFormatting sqref="C11:G11">
    <cfRule type="cellIs" priority="23" dxfId="24" operator="notEqual" stopIfTrue="1">
      <formula>0</formula>
    </cfRule>
  </conditionalFormatting>
  <conditionalFormatting sqref="C11:G11">
    <cfRule type="cellIs" priority="22" dxfId="24" operator="notEqual" stopIfTrue="1">
      <formula>0</formula>
    </cfRule>
  </conditionalFormatting>
  <conditionalFormatting sqref="C11:G11">
    <cfRule type="cellIs" priority="21" dxfId="24" operator="notEqual">
      <formula>0</formula>
    </cfRule>
  </conditionalFormatting>
  <conditionalFormatting sqref="C11:G11">
    <cfRule type="cellIs" priority="20" dxfId="24" operator="notEqual" stopIfTrue="1">
      <formula>0</formula>
    </cfRule>
  </conditionalFormatting>
  <conditionalFormatting sqref="C11:G11">
    <cfRule type="cellIs" priority="19" dxfId="24" operator="notEqual" stopIfTrue="1">
      <formula>0</formula>
    </cfRule>
  </conditionalFormatting>
  <conditionalFormatting sqref="C11:G11">
    <cfRule type="cellIs" priority="18" dxfId="24" operator="notEqual" stopIfTrue="1">
      <formula>0</formula>
    </cfRule>
  </conditionalFormatting>
  <conditionalFormatting sqref="C11:G11">
    <cfRule type="cellIs" priority="17" dxfId="24" operator="notEqual" stopIfTrue="1">
      <formula>0</formula>
    </cfRule>
  </conditionalFormatting>
  <conditionalFormatting sqref="C11:G11">
    <cfRule type="cellIs" priority="16" dxfId="24" operator="notEqual" stopIfTrue="1">
      <formula>0</formula>
    </cfRule>
  </conditionalFormatting>
  <conditionalFormatting sqref="C11:G11">
    <cfRule type="cellIs" priority="15" dxfId="24" operator="notEqual" stopIfTrue="1">
      <formula>0</formula>
    </cfRule>
  </conditionalFormatting>
  <conditionalFormatting sqref="C11:G11">
    <cfRule type="cellIs" priority="14" dxfId="24" operator="notEqual">
      <formula>0</formula>
    </cfRule>
  </conditionalFormatting>
  <conditionalFormatting sqref="C11:G11">
    <cfRule type="cellIs" priority="13" dxfId="24" operator="notEqual" stopIfTrue="1">
      <formula>0</formula>
    </cfRule>
  </conditionalFormatting>
  <conditionalFormatting sqref="C11:G11">
    <cfRule type="cellIs" priority="12" dxfId="24" operator="notEqual" stopIfTrue="1">
      <formula>0</formula>
    </cfRule>
  </conditionalFormatting>
  <conditionalFormatting sqref="C11:G11">
    <cfRule type="cellIs" priority="11" dxfId="24" operator="notEqual" stopIfTrue="1">
      <formula>0</formula>
    </cfRule>
  </conditionalFormatting>
  <conditionalFormatting sqref="C11:G11">
    <cfRule type="cellIs" priority="10" dxfId="24" operator="notEqual" stopIfTrue="1">
      <formula>0</formula>
    </cfRule>
  </conditionalFormatting>
  <conditionalFormatting sqref="C11:G11">
    <cfRule type="cellIs" priority="9" dxfId="24" operator="notEqual" stopIfTrue="1">
      <formula>0</formula>
    </cfRule>
  </conditionalFormatting>
  <conditionalFormatting sqref="C11:G11">
    <cfRule type="cellIs" priority="8" dxfId="24" operator="notEqual" stopIfTrue="1">
      <formula>0</formula>
    </cfRule>
  </conditionalFormatting>
  <conditionalFormatting sqref="C11:G11">
    <cfRule type="cellIs" priority="7" dxfId="24" operator="notEqual">
      <formula>0</formula>
    </cfRule>
  </conditionalFormatting>
  <conditionalFormatting sqref="C11:G11">
    <cfRule type="cellIs" priority="6" dxfId="24" operator="notEqual" stopIfTrue="1">
      <formula>0</formula>
    </cfRule>
  </conditionalFormatting>
  <conditionalFormatting sqref="C11:G11">
    <cfRule type="cellIs" priority="5" dxfId="24" operator="notEqual" stopIfTrue="1">
      <formula>0</formula>
    </cfRule>
  </conditionalFormatting>
  <conditionalFormatting sqref="C11:G11">
    <cfRule type="cellIs" priority="4" dxfId="24" operator="notEqual" stopIfTrue="1">
      <formula>0</formula>
    </cfRule>
  </conditionalFormatting>
  <conditionalFormatting sqref="C6:E6 C10">
    <cfRule type="cellIs" priority="3" dxfId="24" operator="notEqual" stopIfTrue="1">
      <formula>0</formula>
    </cfRule>
  </conditionalFormatting>
  <conditionalFormatting sqref="D10">
    <cfRule type="cellIs" priority="2" dxfId="24" operator="notEqual" stopIfTrue="1">
      <formula>0</formula>
    </cfRule>
  </conditionalFormatting>
  <conditionalFormatting sqref="E10">
    <cfRule type="cellIs" priority="1" dxfId="24" operator="not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C3" sqref="C3"/>
    </sheetView>
  </sheetViews>
  <sheetFormatPr defaultColWidth="8.796875" defaultRowHeight="14.25"/>
  <cols>
    <col min="1" max="1" width="4.09765625" style="28" customWidth="1"/>
    <col min="2" max="2" width="34.8984375" style="28" customWidth="1"/>
    <col min="3" max="3" width="12.09765625" style="28" customWidth="1"/>
    <col min="4" max="4" width="11.5" style="28" customWidth="1"/>
    <col min="5" max="5" width="10" style="28" customWidth="1"/>
    <col min="6" max="6" width="49" style="26" customWidth="1"/>
    <col min="7" max="7" width="5.09765625" style="0" customWidth="1"/>
  </cols>
  <sheetData>
    <row r="1" spans="1:6" s="24" customFormat="1" ht="33" customHeight="1">
      <c r="A1" s="233" t="s">
        <v>151</v>
      </c>
      <c r="B1" s="233"/>
      <c r="C1" s="233"/>
      <c r="D1" s="233"/>
      <c r="E1" s="233"/>
      <c r="F1" s="233"/>
    </row>
    <row r="3" spans="1:6" ht="51" customHeight="1">
      <c r="A3" s="102" t="s">
        <v>0</v>
      </c>
      <c r="B3" s="102" t="s">
        <v>1</v>
      </c>
      <c r="C3" s="102" t="s">
        <v>152</v>
      </c>
      <c r="D3" s="102" t="s">
        <v>153</v>
      </c>
      <c r="E3" s="102" t="s">
        <v>91</v>
      </c>
      <c r="F3" s="103" t="s">
        <v>200</v>
      </c>
    </row>
    <row r="4" spans="1:6" s="30" customFormat="1" ht="12.75">
      <c r="A4" s="104">
        <v>1</v>
      </c>
      <c r="B4" s="104">
        <v>2</v>
      </c>
      <c r="C4" s="104">
        <v>3</v>
      </c>
      <c r="D4" s="104">
        <v>4</v>
      </c>
      <c r="E4" s="104">
        <v>5</v>
      </c>
      <c r="F4" s="104">
        <v>6</v>
      </c>
    </row>
    <row r="5" spans="1:6" s="25" customFormat="1" ht="15.75">
      <c r="A5" s="38">
        <v>0</v>
      </c>
      <c r="B5" s="218" t="s">
        <v>86</v>
      </c>
      <c r="C5" s="219"/>
      <c r="D5" s="219"/>
      <c r="E5" s="219"/>
      <c r="F5" s="219"/>
    </row>
    <row r="6" spans="1:6" s="25" customFormat="1" ht="15.75">
      <c r="A6" s="39"/>
      <c r="B6" s="29" t="s">
        <v>87</v>
      </c>
      <c r="C6" s="16"/>
      <c r="D6" s="16"/>
      <c r="E6" s="16"/>
      <c r="F6" s="37"/>
    </row>
    <row r="7" spans="1:6" s="25" customFormat="1" ht="15.75">
      <c r="A7" s="39"/>
      <c r="B7" s="29" t="s">
        <v>88</v>
      </c>
      <c r="C7" s="16"/>
      <c r="D7" s="16"/>
      <c r="E7" s="16"/>
      <c r="F7" s="37"/>
    </row>
    <row r="8" spans="1:6" s="25" customFormat="1" ht="15.75">
      <c r="A8" s="41" t="s">
        <v>6</v>
      </c>
      <c r="B8" s="29" t="s">
        <v>89</v>
      </c>
      <c r="C8" s="42"/>
      <c r="D8" s="42"/>
      <c r="E8" s="42"/>
      <c r="F8" s="37"/>
    </row>
    <row r="9" spans="1:6" s="25" customFormat="1" ht="15.75">
      <c r="A9" s="22"/>
      <c r="B9" s="22" t="s">
        <v>90</v>
      </c>
      <c r="C9" s="43"/>
      <c r="D9" s="43"/>
      <c r="E9" s="43"/>
      <c r="F9" s="37"/>
    </row>
    <row r="10" spans="1:6" s="25" customFormat="1" ht="15.75">
      <c r="A10" s="22"/>
      <c r="B10" s="22" t="s">
        <v>89</v>
      </c>
      <c r="C10" s="43"/>
      <c r="D10" s="43"/>
      <c r="E10" s="43"/>
      <c r="F10" s="37"/>
    </row>
    <row r="11" spans="1:6" s="26" customFormat="1" ht="23.25" customHeight="1">
      <c r="A11" s="105" t="s">
        <v>2</v>
      </c>
      <c r="B11" s="106" t="s">
        <v>3</v>
      </c>
      <c r="C11" s="46">
        <f>+C12+C17+C23+C28+C32+C33+C34</f>
        <v>0</v>
      </c>
      <c r="D11" s="46">
        <f>+D12+D17+D23+D28+D32+D33+D34</f>
        <v>0</v>
      </c>
      <c r="E11" s="107" t="e">
        <f>(D11/C11)*100</f>
        <v>#DIV/0!</v>
      </c>
      <c r="F11" s="108"/>
    </row>
    <row r="12" spans="1:6" s="26" customFormat="1" ht="26.25" customHeight="1">
      <c r="A12" s="109" t="s">
        <v>4</v>
      </c>
      <c r="B12" s="110" t="s">
        <v>5</v>
      </c>
      <c r="C12" s="111">
        <f>SUM(C13:C16)</f>
        <v>0</v>
      </c>
      <c r="D12" s="111">
        <f>SUM(D13:D16)</f>
        <v>0</v>
      </c>
      <c r="E12" s="112" t="e">
        <f aca="true" t="shared" si="0" ref="E12:E75">(D12/C12)*100</f>
        <v>#DIV/0!</v>
      </c>
      <c r="F12" s="113"/>
    </row>
    <row r="13" spans="1:6" s="26" customFormat="1" ht="14.25">
      <c r="A13" s="114"/>
      <c r="B13" s="3" t="s">
        <v>7</v>
      </c>
      <c r="C13" s="115"/>
      <c r="D13" s="116"/>
      <c r="E13" s="117" t="e">
        <f t="shared" si="0"/>
        <v>#DIV/0!</v>
      </c>
      <c r="F13" s="118"/>
    </row>
    <row r="14" spans="1:6" s="26" customFormat="1" ht="14.25">
      <c r="A14" s="114"/>
      <c r="B14" s="3" t="s">
        <v>8</v>
      </c>
      <c r="C14" s="115"/>
      <c r="D14" s="116"/>
      <c r="E14" s="117" t="e">
        <f t="shared" si="0"/>
        <v>#DIV/0!</v>
      </c>
      <c r="F14" s="119"/>
    </row>
    <row r="15" spans="1:6" s="26" customFormat="1" ht="14.25">
      <c r="A15" s="114"/>
      <c r="B15" s="3" t="s">
        <v>9</v>
      </c>
      <c r="C15" s="115"/>
      <c r="D15" s="116"/>
      <c r="E15" s="117" t="e">
        <f t="shared" si="0"/>
        <v>#DIV/0!</v>
      </c>
      <c r="F15" s="120"/>
    </row>
    <row r="16" spans="1:6" s="26" customFormat="1" ht="14.25">
      <c r="A16" s="114"/>
      <c r="B16" s="3" t="s">
        <v>10</v>
      </c>
      <c r="C16" s="115"/>
      <c r="D16" s="116"/>
      <c r="E16" s="117" t="e">
        <f t="shared" si="0"/>
        <v>#DIV/0!</v>
      </c>
      <c r="F16" s="118"/>
    </row>
    <row r="17" spans="1:6" s="26" customFormat="1" ht="24" customHeight="1">
      <c r="A17" s="109" t="s">
        <v>11</v>
      </c>
      <c r="B17" s="110" t="s">
        <v>12</v>
      </c>
      <c r="C17" s="111">
        <f>SUM(C18:C22)</f>
        <v>0</v>
      </c>
      <c r="D17" s="111">
        <f>SUM(D18:D22)</f>
        <v>0</v>
      </c>
      <c r="E17" s="112" t="e">
        <f t="shared" si="0"/>
        <v>#DIV/0!</v>
      </c>
      <c r="F17" s="121"/>
    </row>
    <row r="18" spans="1:6" s="26" customFormat="1" ht="14.25">
      <c r="A18" s="114"/>
      <c r="B18" s="3" t="s">
        <v>14</v>
      </c>
      <c r="C18" s="115"/>
      <c r="D18" s="116"/>
      <c r="E18" s="117" t="e">
        <f t="shared" si="0"/>
        <v>#DIV/0!</v>
      </c>
      <c r="F18" s="122"/>
    </row>
    <row r="19" spans="1:6" s="26" customFormat="1" ht="14.25">
      <c r="A19" s="114"/>
      <c r="B19" s="3" t="s">
        <v>13</v>
      </c>
      <c r="C19" s="115"/>
      <c r="D19" s="116"/>
      <c r="E19" s="117" t="e">
        <f t="shared" si="0"/>
        <v>#DIV/0!</v>
      </c>
      <c r="F19" s="120"/>
    </row>
    <row r="20" spans="1:6" s="26" customFormat="1" ht="18" customHeight="1">
      <c r="A20" s="114"/>
      <c r="B20" s="3" t="s">
        <v>15</v>
      </c>
      <c r="C20" s="115"/>
      <c r="D20" s="116"/>
      <c r="E20" s="117" t="e">
        <f t="shared" si="0"/>
        <v>#DIV/0!</v>
      </c>
      <c r="F20" s="118"/>
    </row>
    <row r="21" spans="1:6" s="26" customFormat="1" ht="18" customHeight="1">
      <c r="A21" s="114"/>
      <c r="B21" s="3" t="s">
        <v>16</v>
      </c>
      <c r="C21" s="115"/>
      <c r="D21" s="116"/>
      <c r="E21" s="117" t="e">
        <f t="shared" si="0"/>
        <v>#DIV/0!</v>
      </c>
      <c r="F21" s="118"/>
    </row>
    <row r="22" spans="1:6" s="26" customFormat="1" ht="18" customHeight="1">
      <c r="A22" s="114"/>
      <c r="B22" s="3" t="s">
        <v>17</v>
      </c>
      <c r="C22" s="115"/>
      <c r="D22" s="116"/>
      <c r="E22" s="117" t="e">
        <f t="shared" si="0"/>
        <v>#DIV/0!</v>
      </c>
      <c r="F22" s="123"/>
    </row>
    <row r="23" spans="1:6" s="26" customFormat="1" ht="33" customHeight="1">
      <c r="A23" s="109" t="s">
        <v>18</v>
      </c>
      <c r="B23" s="110" t="s">
        <v>19</v>
      </c>
      <c r="C23" s="111">
        <f>SUM(C24:C27)</f>
        <v>0</v>
      </c>
      <c r="D23" s="111">
        <f>SUM(D24:D27)</f>
        <v>0</v>
      </c>
      <c r="E23" s="112" t="e">
        <f t="shared" si="0"/>
        <v>#DIV/0!</v>
      </c>
      <c r="F23" s="124"/>
    </row>
    <row r="24" spans="1:6" s="26" customFormat="1" ht="18" customHeight="1">
      <c r="A24" s="114" t="s">
        <v>6</v>
      </c>
      <c r="B24" s="114" t="s">
        <v>20</v>
      </c>
      <c r="C24" s="115"/>
      <c r="D24" s="116"/>
      <c r="E24" s="117" t="e">
        <f t="shared" si="0"/>
        <v>#DIV/0!</v>
      </c>
      <c r="F24" s="122"/>
    </row>
    <row r="25" spans="1:6" s="26" customFormat="1" ht="18" customHeight="1">
      <c r="A25" s="114" t="s">
        <v>6</v>
      </c>
      <c r="B25" s="114" t="s">
        <v>15</v>
      </c>
      <c r="C25" s="115"/>
      <c r="D25" s="116"/>
      <c r="E25" s="117" t="e">
        <f t="shared" si="0"/>
        <v>#DIV/0!</v>
      </c>
      <c r="F25" s="118"/>
    </row>
    <row r="26" spans="1:6" s="26" customFormat="1" ht="18" customHeight="1">
      <c r="A26" s="114" t="s">
        <v>6</v>
      </c>
      <c r="B26" s="114" t="s">
        <v>16</v>
      </c>
      <c r="C26" s="115"/>
      <c r="D26" s="116"/>
      <c r="E26" s="117" t="e">
        <f t="shared" si="0"/>
        <v>#DIV/0!</v>
      </c>
      <c r="F26" s="118"/>
    </row>
    <row r="27" spans="1:6" s="26" customFormat="1" ht="18" customHeight="1">
      <c r="A27" s="114" t="s">
        <v>6</v>
      </c>
      <c r="B27" s="114" t="s">
        <v>17</v>
      </c>
      <c r="C27" s="115"/>
      <c r="D27" s="116"/>
      <c r="E27" s="117" t="e">
        <f t="shared" si="0"/>
        <v>#DIV/0!</v>
      </c>
      <c r="F27" s="123"/>
    </row>
    <row r="28" spans="1:6" s="26" customFormat="1" ht="24" customHeight="1">
      <c r="A28" s="109" t="s">
        <v>21</v>
      </c>
      <c r="B28" s="110" t="s">
        <v>22</v>
      </c>
      <c r="C28" s="111">
        <f>SUM(C29:C31)</f>
        <v>0</v>
      </c>
      <c r="D28" s="111">
        <f>SUM(D29:D31)</f>
        <v>0</v>
      </c>
      <c r="E28" s="112" t="e">
        <f t="shared" si="0"/>
        <v>#DIV/0!</v>
      </c>
      <c r="F28" s="124"/>
    </row>
    <row r="29" spans="1:6" s="26" customFormat="1" ht="14.25">
      <c r="A29" s="114" t="s">
        <v>6</v>
      </c>
      <c r="B29" s="114" t="s">
        <v>15</v>
      </c>
      <c r="C29" s="115"/>
      <c r="D29" s="116"/>
      <c r="E29" s="117" t="e">
        <f t="shared" si="0"/>
        <v>#DIV/0!</v>
      </c>
      <c r="F29" s="118"/>
    </row>
    <row r="30" spans="1:6" s="26" customFormat="1" ht="18" customHeight="1">
      <c r="A30" s="114" t="s">
        <v>6</v>
      </c>
      <c r="B30" s="114" t="s">
        <v>23</v>
      </c>
      <c r="C30" s="115"/>
      <c r="D30" s="116"/>
      <c r="E30" s="117" t="e">
        <f t="shared" si="0"/>
        <v>#DIV/0!</v>
      </c>
      <c r="F30" s="118"/>
    </row>
    <row r="31" spans="1:6" s="26" customFormat="1" ht="18" customHeight="1">
      <c r="A31" s="114" t="s">
        <v>6</v>
      </c>
      <c r="B31" s="114" t="s">
        <v>17</v>
      </c>
      <c r="C31" s="115"/>
      <c r="D31" s="116"/>
      <c r="E31" s="117" t="e">
        <f t="shared" si="0"/>
        <v>#DIV/0!</v>
      </c>
      <c r="F31" s="118"/>
    </row>
    <row r="32" spans="1:6" s="26" customFormat="1" ht="25.5">
      <c r="A32" s="109" t="s">
        <v>24</v>
      </c>
      <c r="B32" s="110" t="s">
        <v>25</v>
      </c>
      <c r="C32" s="125"/>
      <c r="D32" s="126"/>
      <c r="E32" s="112" t="e">
        <f t="shared" si="0"/>
        <v>#DIV/0!</v>
      </c>
      <c r="F32" s="124"/>
    </row>
    <row r="33" spans="1:6" s="26" customFormat="1" ht="14.25">
      <c r="A33" s="109" t="s">
        <v>26</v>
      </c>
      <c r="B33" s="110" t="s">
        <v>27</v>
      </c>
      <c r="C33" s="125"/>
      <c r="D33" s="126"/>
      <c r="E33" s="112" t="e">
        <f t="shared" si="0"/>
        <v>#DIV/0!</v>
      </c>
      <c r="F33" s="124"/>
    </row>
    <row r="34" spans="1:6" s="26" customFormat="1" ht="14.25">
      <c r="A34" s="109" t="s">
        <v>28</v>
      </c>
      <c r="B34" s="110" t="s">
        <v>29</v>
      </c>
      <c r="C34" s="125"/>
      <c r="D34" s="126"/>
      <c r="E34" s="112" t="e">
        <f t="shared" si="0"/>
        <v>#DIV/0!</v>
      </c>
      <c r="F34" s="124"/>
    </row>
    <row r="35" spans="1:6" s="26" customFormat="1" ht="24" customHeight="1">
      <c r="A35" s="105" t="s">
        <v>30</v>
      </c>
      <c r="B35" s="106" t="s">
        <v>31</v>
      </c>
      <c r="C35" s="46">
        <f>C36+C68+C69</f>
        <v>0</v>
      </c>
      <c r="D35" s="46">
        <f>D36+D68+D69</f>
        <v>0</v>
      </c>
      <c r="E35" s="107" t="e">
        <f t="shared" si="0"/>
        <v>#DIV/0!</v>
      </c>
      <c r="F35" s="108"/>
    </row>
    <row r="36" spans="1:6" s="26" customFormat="1" ht="24" customHeight="1">
      <c r="A36" s="109" t="s">
        <v>4</v>
      </c>
      <c r="B36" s="110" t="s">
        <v>32</v>
      </c>
      <c r="C36" s="49">
        <f>+C37+C38+C39+C47+C55+C60+C64+C67</f>
        <v>0</v>
      </c>
      <c r="D36" s="49">
        <f>+D37+D38+D39+D47+D55+D60+D64+D67</f>
        <v>0</v>
      </c>
      <c r="E36" s="112" t="e">
        <f t="shared" si="0"/>
        <v>#DIV/0!</v>
      </c>
      <c r="F36" s="127"/>
    </row>
    <row r="37" spans="1:6" s="26" customFormat="1" ht="24" customHeight="1">
      <c r="A37" s="128" t="s">
        <v>6</v>
      </c>
      <c r="B37" s="129" t="s">
        <v>33</v>
      </c>
      <c r="C37" s="125"/>
      <c r="D37" s="126"/>
      <c r="E37" s="112" t="e">
        <f t="shared" si="0"/>
        <v>#DIV/0!</v>
      </c>
      <c r="F37" s="130"/>
    </row>
    <row r="38" spans="1:6" s="26" customFormat="1" ht="14.25">
      <c r="A38" s="128" t="s">
        <v>6</v>
      </c>
      <c r="B38" s="129" t="s">
        <v>34</v>
      </c>
      <c r="C38" s="125"/>
      <c r="D38" s="126"/>
      <c r="E38" s="112" t="e">
        <f t="shared" si="0"/>
        <v>#DIV/0!</v>
      </c>
      <c r="F38" s="131"/>
    </row>
    <row r="39" spans="1:6" s="26" customFormat="1" ht="24" customHeight="1">
      <c r="A39" s="128" t="s">
        <v>6</v>
      </c>
      <c r="B39" s="129" t="s">
        <v>35</v>
      </c>
      <c r="C39" s="111">
        <f>SUM(C40:C46)</f>
        <v>0</v>
      </c>
      <c r="D39" s="111">
        <f>SUM(D40:D46)</f>
        <v>0</v>
      </c>
      <c r="E39" s="112" t="e">
        <f t="shared" si="0"/>
        <v>#DIV/0!</v>
      </c>
      <c r="F39" s="130"/>
    </row>
    <row r="40" spans="1:6" s="26" customFormat="1" ht="14.25">
      <c r="A40" s="104" t="s">
        <v>6</v>
      </c>
      <c r="B40" s="114" t="s">
        <v>36</v>
      </c>
      <c r="C40" s="115"/>
      <c r="D40" s="116"/>
      <c r="E40" s="117" t="e">
        <f t="shared" si="0"/>
        <v>#DIV/0!</v>
      </c>
      <c r="F40" s="118"/>
    </row>
    <row r="41" spans="1:6" s="26" customFormat="1" ht="14.25">
      <c r="A41" s="104" t="s">
        <v>6</v>
      </c>
      <c r="B41" s="114" t="s">
        <v>37</v>
      </c>
      <c r="C41" s="115"/>
      <c r="D41" s="116"/>
      <c r="E41" s="117" t="e">
        <f t="shared" si="0"/>
        <v>#DIV/0!</v>
      </c>
      <c r="F41" s="118"/>
    </row>
    <row r="42" spans="1:6" s="26" customFormat="1" ht="14.25">
      <c r="A42" s="104" t="s">
        <v>6</v>
      </c>
      <c r="B42" s="114" t="s">
        <v>38</v>
      </c>
      <c r="C42" s="115"/>
      <c r="D42" s="116"/>
      <c r="E42" s="117" t="e">
        <f t="shared" si="0"/>
        <v>#DIV/0!</v>
      </c>
      <c r="F42" s="120"/>
    </row>
    <row r="43" spans="1:6" s="26" customFormat="1" ht="14.25">
      <c r="A43" s="104" t="s">
        <v>6</v>
      </c>
      <c r="B43" s="114" t="s">
        <v>39</v>
      </c>
      <c r="C43" s="115"/>
      <c r="D43" s="116"/>
      <c r="E43" s="117" t="e">
        <f t="shared" si="0"/>
        <v>#DIV/0!</v>
      </c>
      <c r="F43" s="120"/>
    </row>
    <row r="44" spans="1:6" s="26" customFormat="1" ht="14.25">
      <c r="A44" s="104" t="s">
        <v>6</v>
      </c>
      <c r="B44" s="114" t="s">
        <v>40</v>
      </c>
      <c r="C44" s="115"/>
      <c r="D44" s="116"/>
      <c r="E44" s="117" t="e">
        <f t="shared" si="0"/>
        <v>#DIV/0!</v>
      </c>
      <c r="F44" s="118"/>
    </row>
    <row r="45" spans="1:6" s="26" customFormat="1" ht="14.25">
      <c r="A45" s="104" t="s">
        <v>6</v>
      </c>
      <c r="B45" s="114" t="s">
        <v>41</v>
      </c>
      <c r="C45" s="115"/>
      <c r="D45" s="116"/>
      <c r="E45" s="117" t="e">
        <f t="shared" si="0"/>
        <v>#DIV/0!</v>
      </c>
      <c r="F45" s="118"/>
    </row>
    <row r="46" spans="1:6" s="26" customFormat="1" ht="14.25">
      <c r="A46" s="104" t="s">
        <v>6</v>
      </c>
      <c r="B46" s="114" t="s">
        <v>42</v>
      </c>
      <c r="C46" s="115"/>
      <c r="D46" s="116"/>
      <c r="E46" s="117" t="e">
        <f t="shared" si="0"/>
        <v>#DIV/0!</v>
      </c>
      <c r="F46" s="120"/>
    </row>
    <row r="47" spans="1:6" s="26" customFormat="1" ht="24" customHeight="1">
      <c r="A47" s="128" t="s">
        <v>6</v>
      </c>
      <c r="B47" s="129" t="s">
        <v>43</v>
      </c>
      <c r="C47" s="111">
        <f>SUM(C48:C54)</f>
        <v>0</v>
      </c>
      <c r="D47" s="111">
        <f>SUM(D48:D54)</f>
        <v>0</v>
      </c>
      <c r="E47" s="112" t="e">
        <f t="shared" si="0"/>
        <v>#DIV/0!</v>
      </c>
      <c r="F47" s="130"/>
    </row>
    <row r="48" spans="1:6" s="26" customFormat="1" ht="24" customHeight="1">
      <c r="A48" s="104" t="s">
        <v>6</v>
      </c>
      <c r="B48" s="114" t="s">
        <v>44</v>
      </c>
      <c r="C48" s="115"/>
      <c r="D48" s="116"/>
      <c r="E48" s="117" t="e">
        <f t="shared" si="0"/>
        <v>#DIV/0!</v>
      </c>
      <c r="F48" s="118"/>
    </row>
    <row r="49" spans="1:6" s="26" customFormat="1" ht="24" customHeight="1">
      <c r="A49" s="104" t="s">
        <v>6</v>
      </c>
      <c r="B49" s="114" t="s">
        <v>45</v>
      </c>
      <c r="C49" s="115"/>
      <c r="D49" s="116"/>
      <c r="E49" s="117" t="e">
        <f t="shared" si="0"/>
        <v>#DIV/0!</v>
      </c>
      <c r="F49" s="118"/>
    </row>
    <row r="50" spans="1:6" s="26" customFormat="1" ht="24" customHeight="1">
      <c r="A50" s="104" t="s">
        <v>6</v>
      </c>
      <c r="B50" s="114" t="s">
        <v>46</v>
      </c>
      <c r="C50" s="115"/>
      <c r="D50" s="116"/>
      <c r="E50" s="117" t="e">
        <f t="shared" si="0"/>
        <v>#DIV/0!</v>
      </c>
      <c r="F50" s="118"/>
    </row>
    <row r="51" spans="1:6" s="26" customFormat="1" ht="14.25">
      <c r="A51" s="104" t="s">
        <v>6</v>
      </c>
      <c r="B51" s="114" t="s">
        <v>47</v>
      </c>
      <c r="C51" s="115"/>
      <c r="D51" s="116"/>
      <c r="E51" s="117" t="e">
        <f t="shared" si="0"/>
        <v>#DIV/0!</v>
      </c>
      <c r="F51" s="118"/>
    </row>
    <row r="52" spans="1:6" s="26" customFormat="1" ht="24" customHeight="1">
      <c r="A52" s="104" t="s">
        <v>6</v>
      </c>
      <c r="B52" s="114" t="s">
        <v>48</v>
      </c>
      <c r="C52" s="115"/>
      <c r="D52" s="116"/>
      <c r="E52" s="117" t="e">
        <f t="shared" si="0"/>
        <v>#DIV/0!</v>
      </c>
      <c r="F52" s="118"/>
    </row>
    <row r="53" spans="1:6" s="26" customFormat="1" ht="14.25">
      <c r="A53" s="104" t="s">
        <v>6</v>
      </c>
      <c r="B53" s="114" t="s">
        <v>49</v>
      </c>
      <c r="C53" s="115"/>
      <c r="D53" s="116"/>
      <c r="E53" s="117" t="e">
        <f t="shared" si="0"/>
        <v>#DIV/0!</v>
      </c>
      <c r="F53" s="120"/>
    </row>
    <row r="54" spans="1:6" s="26" customFormat="1" ht="14.25">
      <c r="A54" s="104" t="s">
        <v>6</v>
      </c>
      <c r="B54" s="114" t="s">
        <v>50</v>
      </c>
      <c r="C54" s="115"/>
      <c r="D54" s="116"/>
      <c r="E54" s="117" t="e">
        <f t="shared" si="0"/>
        <v>#DIV/0!</v>
      </c>
      <c r="F54" s="118"/>
    </row>
    <row r="55" spans="1:6" s="26" customFormat="1" ht="24" customHeight="1">
      <c r="A55" s="128" t="s">
        <v>6</v>
      </c>
      <c r="B55" s="129" t="s">
        <v>51</v>
      </c>
      <c r="C55" s="111">
        <f>SUM(C56:C59)</f>
        <v>0</v>
      </c>
      <c r="D55" s="111">
        <f>SUM(D56:D59)</f>
        <v>0</v>
      </c>
      <c r="E55" s="112" t="e">
        <f t="shared" si="0"/>
        <v>#DIV/0!</v>
      </c>
      <c r="F55" s="130"/>
    </row>
    <row r="56" spans="1:6" s="26" customFormat="1" ht="24" customHeight="1">
      <c r="A56" s="104" t="s">
        <v>6</v>
      </c>
      <c r="B56" s="114" t="s">
        <v>52</v>
      </c>
      <c r="C56" s="115"/>
      <c r="D56" s="116"/>
      <c r="E56" s="117" t="e">
        <f t="shared" si="0"/>
        <v>#DIV/0!</v>
      </c>
      <c r="F56" s="118"/>
    </row>
    <row r="57" spans="1:6" s="26" customFormat="1" ht="14.25">
      <c r="A57" s="104" t="s">
        <v>6</v>
      </c>
      <c r="B57" s="114" t="s">
        <v>53</v>
      </c>
      <c r="C57" s="115"/>
      <c r="D57" s="116"/>
      <c r="E57" s="117" t="e">
        <f t="shared" si="0"/>
        <v>#DIV/0!</v>
      </c>
      <c r="F57" s="118"/>
    </row>
    <row r="58" spans="1:6" s="26" customFormat="1" ht="14.25">
      <c r="A58" s="104" t="s">
        <v>6</v>
      </c>
      <c r="B58" s="114" t="s">
        <v>54</v>
      </c>
      <c r="C58" s="115"/>
      <c r="D58" s="116"/>
      <c r="E58" s="117" t="e">
        <f t="shared" si="0"/>
        <v>#DIV/0!</v>
      </c>
      <c r="F58" s="118"/>
    </row>
    <row r="59" spans="1:6" s="26" customFormat="1" ht="14.25">
      <c r="A59" s="104" t="s">
        <v>6</v>
      </c>
      <c r="B59" s="114" t="s">
        <v>55</v>
      </c>
      <c r="C59" s="115"/>
      <c r="D59" s="116"/>
      <c r="E59" s="117" t="e">
        <f t="shared" si="0"/>
        <v>#DIV/0!</v>
      </c>
      <c r="F59" s="120"/>
    </row>
    <row r="60" spans="1:6" s="26" customFormat="1" ht="30.75" customHeight="1">
      <c r="A60" s="128" t="s">
        <v>6</v>
      </c>
      <c r="B60" s="129" t="s">
        <v>56</v>
      </c>
      <c r="C60" s="111">
        <f>SUM(C61:C63)</f>
        <v>0</v>
      </c>
      <c r="D60" s="111">
        <f>SUM(D61:D63)</f>
        <v>0</v>
      </c>
      <c r="E60" s="112" t="e">
        <f t="shared" si="0"/>
        <v>#DIV/0!</v>
      </c>
      <c r="F60" s="132"/>
    </row>
    <row r="61" spans="1:6" s="26" customFormat="1" ht="24" customHeight="1">
      <c r="A61" s="104" t="s">
        <v>6</v>
      </c>
      <c r="B61" s="114" t="s">
        <v>57</v>
      </c>
      <c r="C61" s="115"/>
      <c r="D61" s="116"/>
      <c r="E61" s="117" t="e">
        <f t="shared" si="0"/>
        <v>#DIV/0!</v>
      </c>
      <c r="F61" s="118"/>
    </row>
    <row r="62" spans="1:6" s="26" customFormat="1" ht="24" customHeight="1">
      <c r="A62" s="104" t="s">
        <v>6</v>
      </c>
      <c r="B62" s="114" t="s">
        <v>58</v>
      </c>
      <c r="C62" s="115"/>
      <c r="D62" s="116"/>
      <c r="E62" s="117" t="e">
        <f t="shared" si="0"/>
        <v>#DIV/0!</v>
      </c>
      <c r="F62" s="118"/>
    </row>
    <row r="63" spans="1:6" s="26" customFormat="1" ht="14.25">
      <c r="A63" s="104" t="s">
        <v>6</v>
      </c>
      <c r="B63" s="114" t="s">
        <v>50</v>
      </c>
      <c r="C63" s="115"/>
      <c r="D63" s="116"/>
      <c r="E63" s="117" t="e">
        <f t="shared" si="0"/>
        <v>#DIV/0!</v>
      </c>
      <c r="F63" s="118"/>
    </row>
    <row r="64" spans="1:6" s="26" customFormat="1" ht="24" customHeight="1">
      <c r="A64" s="128" t="s">
        <v>6</v>
      </c>
      <c r="B64" s="129" t="s">
        <v>59</v>
      </c>
      <c r="C64" s="111">
        <f>SUM(C65:C67)</f>
        <v>0</v>
      </c>
      <c r="D64" s="111">
        <f>SUM(D65:D67)</f>
        <v>0</v>
      </c>
      <c r="E64" s="112" t="e">
        <f t="shared" si="0"/>
        <v>#DIV/0!</v>
      </c>
      <c r="F64" s="130"/>
    </row>
    <row r="65" spans="1:6" s="26" customFormat="1" ht="24" customHeight="1">
      <c r="A65" s="104" t="s">
        <v>6</v>
      </c>
      <c r="B65" s="114" t="s">
        <v>60</v>
      </c>
      <c r="C65" s="115"/>
      <c r="D65" s="116"/>
      <c r="E65" s="117" t="e">
        <f t="shared" si="0"/>
        <v>#DIV/0!</v>
      </c>
      <c r="F65" s="118"/>
    </row>
    <row r="66" spans="1:6" s="26" customFormat="1" ht="14.25">
      <c r="A66" s="104" t="s">
        <v>6</v>
      </c>
      <c r="B66" s="114" t="s">
        <v>50</v>
      </c>
      <c r="C66" s="115"/>
      <c r="D66" s="116"/>
      <c r="E66" s="117" t="e">
        <f t="shared" si="0"/>
        <v>#DIV/0!</v>
      </c>
      <c r="F66" s="118"/>
    </row>
    <row r="67" spans="1:6" s="26" customFormat="1" ht="33" customHeight="1">
      <c r="A67" s="114" t="s">
        <v>6</v>
      </c>
      <c r="B67" s="133" t="s">
        <v>61</v>
      </c>
      <c r="C67" s="115"/>
      <c r="D67" s="116"/>
      <c r="E67" s="117" t="e">
        <f t="shared" si="0"/>
        <v>#DIV/0!</v>
      </c>
      <c r="F67" s="118"/>
    </row>
    <row r="68" spans="1:6" s="26" customFormat="1" ht="24" customHeight="1">
      <c r="A68" s="109" t="s">
        <v>11</v>
      </c>
      <c r="B68" s="110" t="s">
        <v>62</v>
      </c>
      <c r="C68" s="125"/>
      <c r="D68" s="126"/>
      <c r="E68" s="112" t="e">
        <f t="shared" si="0"/>
        <v>#DIV/0!</v>
      </c>
      <c r="F68" s="124"/>
    </row>
    <row r="69" spans="1:6" s="26" customFormat="1" ht="24" customHeight="1">
      <c r="A69" s="109" t="s">
        <v>18</v>
      </c>
      <c r="B69" s="110" t="s">
        <v>63</v>
      </c>
      <c r="C69" s="111">
        <f>SUM(C70:C71)</f>
        <v>0</v>
      </c>
      <c r="D69" s="126">
        <f>'[1]Instytucja'!E72</f>
        <v>0</v>
      </c>
      <c r="E69" s="112" t="e">
        <f t="shared" si="0"/>
        <v>#DIV/0!</v>
      </c>
      <c r="F69" s="132"/>
    </row>
    <row r="70" spans="1:6" s="26" customFormat="1" ht="29.25" customHeight="1">
      <c r="A70" s="114" t="s">
        <v>6</v>
      </c>
      <c r="B70" s="114" t="s">
        <v>64</v>
      </c>
      <c r="C70" s="115"/>
      <c r="D70" s="116"/>
      <c r="E70" s="117" t="e">
        <f t="shared" si="0"/>
        <v>#DIV/0!</v>
      </c>
      <c r="F70" s="118"/>
    </row>
    <row r="71" spans="1:6" s="26" customFormat="1" ht="24" customHeight="1">
      <c r="A71" s="114" t="s">
        <v>6</v>
      </c>
      <c r="B71" s="114" t="s">
        <v>65</v>
      </c>
      <c r="C71" s="115"/>
      <c r="D71" s="116"/>
      <c r="E71" s="117" t="e">
        <f t="shared" si="0"/>
        <v>#DIV/0!</v>
      </c>
      <c r="F71" s="118"/>
    </row>
    <row r="72" spans="1:6" s="26" customFormat="1" ht="24" customHeight="1">
      <c r="A72" s="105" t="s">
        <v>66</v>
      </c>
      <c r="B72" s="106" t="s">
        <v>67</v>
      </c>
      <c r="C72" s="134">
        <f>SUM(C73:C74)</f>
        <v>0</v>
      </c>
      <c r="D72" s="134">
        <f>SUM(D73:D74)</f>
        <v>0</v>
      </c>
      <c r="E72" s="107" t="e">
        <f t="shared" si="0"/>
        <v>#DIV/0!</v>
      </c>
      <c r="F72" s="135"/>
    </row>
    <row r="73" spans="1:6" s="26" customFormat="1" ht="18" customHeight="1">
      <c r="A73" s="136" t="s">
        <v>68</v>
      </c>
      <c r="B73" s="137" t="s">
        <v>69</v>
      </c>
      <c r="C73" s="115"/>
      <c r="D73" s="116">
        <f>'[1]Instytucja'!E76</f>
        <v>0</v>
      </c>
      <c r="E73" s="117" t="e">
        <f t="shared" si="0"/>
        <v>#DIV/0!</v>
      </c>
      <c r="F73" s="118"/>
    </row>
    <row r="74" spans="1:6" s="26" customFormat="1" ht="18" customHeight="1">
      <c r="A74" s="136" t="s">
        <v>68</v>
      </c>
      <c r="B74" s="137" t="s">
        <v>70</v>
      </c>
      <c r="C74" s="115"/>
      <c r="D74" s="116">
        <f>'[1]Instytucja'!E77</f>
        <v>0</v>
      </c>
      <c r="E74" s="117" t="e">
        <f t="shared" si="0"/>
        <v>#DIV/0!</v>
      </c>
      <c r="F74" s="118"/>
    </row>
    <row r="75" spans="1:6" s="26" customFormat="1" ht="33" customHeight="1">
      <c r="A75" s="105" t="s">
        <v>71</v>
      </c>
      <c r="B75" s="106" t="s">
        <v>72</v>
      </c>
      <c r="C75" s="138">
        <f>C11-C35+C72</f>
        <v>0</v>
      </c>
      <c r="D75" s="138">
        <f>D11-D35+D72</f>
        <v>0</v>
      </c>
      <c r="E75" s="107" t="e">
        <f t="shared" si="0"/>
        <v>#DIV/0!</v>
      </c>
      <c r="F75" s="135"/>
    </row>
    <row r="76" spans="1:6" s="26" customFormat="1" ht="18" customHeight="1">
      <c r="A76" s="139"/>
      <c r="B76" s="140"/>
      <c r="C76" s="141"/>
      <c r="D76" s="116"/>
      <c r="E76" s="117" t="e">
        <f aca="true" t="shared" si="1" ref="E76:E103">(D76/C76)*100</f>
        <v>#DIV/0!</v>
      </c>
      <c r="F76" s="123"/>
    </row>
    <row r="77" spans="1:6" s="26" customFormat="1" ht="24" customHeight="1">
      <c r="A77" s="105" t="s">
        <v>73</v>
      </c>
      <c r="B77" s="106" t="s">
        <v>74</v>
      </c>
      <c r="C77" s="142">
        <f>C78</f>
        <v>0</v>
      </c>
      <c r="D77" s="142">
        <f>D78</f>
        <v>0</v>
      </c>
      <c r="E77" s="107" t="e">
        <f t="shared" si="1"/>
        <v>#DIV/0!</v>
      </c>
      <c r="F77" s="135"/>
    </row>
    <row r="78" spans="1:6" s="26" customFormat="1" ht="14.25">
      <c r="A78" s="139"/>
      <c r="B78" s="140"/>
      <c r="C78" s="141"/>
      <c r="D78" s="116"/>
      <c r="E78" s="117" t="e">
        <f t="shared" si="1"/>
        <v>#DIV/0!</v>
      </c>
      <c r="F78" s="123"/>
    </row>
    <row r="79" spans="1:6" s="26" customFormat="1" ht="29.25" customHeight="1">
      <c r="A79" s="105" t="s">
        <v>75</v>
      </c>
      <c r="B79" s="106" t="s">
        <v>76</v>
      </c>
      <c r="C79" s="138">
        <f>C75-C77</f>
        <v>0</v>
      </c>
      <c r="D79" s="138">
        <f>D75-D77</f>
        <v>0</v>
      </c>
      <c r="E79" s="107" t="e">
        <f t="shared" si="1"/>
        <v>#DIV/0!</v>
      </c>
      <c r="F79" s="135"/>
    </row>
    <row r="80" spans="1:6" s="26" customFormat="1" ht="18" customHeight="1">
      <c r="A80" s="143" t="s">
        <v>6</v>
      </c>
      <c r="B80" s="137" t="s">
        <v>6</v>
      </c>
      <c r="C80" s="141" t="s">
        <v>6</v>
      </c>
      <c r="D80" s="116">
        <f>'[1]Instytucja'!E83</f>
      </c>
      <c r="E80" s="117" t="e">
        <f t="shared" si="1"/>
        <v>#VALUE!</v>
      </c>
      <c r="F80" s="123"/>
    </row>
    <row r="81" spans="1:6" s="26" customFormat="1" ht="24" customHeight="1">
      <c r="A81" s="105" t="s">
        <v>77</v>
      </c>
      <c r="B81" s="106" t="s">
        <v>78</v>
      </c>
      <c r="C81" s="134">
        <f>C82+C87+C92</f>
        <v>0</v>
      </c>
      <c r="D81" s="144">
        <f>'[1]Instytucja'!E84</f>
        <v>0</v>
      </c>
      <c r="E81" s="107" t="e">
        <f t="shared" si="1"/>
        <v>#DIV/0!</v>
      </c>
      <c r="F81" s="135"/>
    </row>
    <row r="82" spans="1:6" s="26" customFormat="1" ht="24" customHeight="1">
      <c r="A82" s="109" t="s">
        <v>4</v>
      </c>
      <c r="B82" s="110" t="s">
        <v>79</v>
      </c>
      <c r="C82" s="111">
        <f>SUM(C83:C86)</f>
        <v>0</v>
      </c>
      <c r="D82" s="111">
        <f>SUM(D83:D86)</f>
        <v>0</v>
      </c>
      <c r="E82" s="112" t="e">
        <f t="shared" si="1"/>
        <v>#DIV/0!</v>
      </c>
      <c r="F82" s="132"/>
    </row>
    <row r="83" spans="1:6" s="26" customFormat="1" ht="18" customHeight="1">
      <c r="A83" s="114" t="s">
        <v>6</v>
      </c>
      <c r="B83" s="114" t="s">
        <v>80</v>
      </c>
      <c r="C83" s="115"/>
      <c r="D83" s="116"/>
      <c r="E83" s="117" t="e">
        <f t="shared" si="1"/>
        <v>#DIV/0!</v>
      </c>
      <c r="F83" s="118"/>
    </row>
    <row r="84" spans="1:6" s="26" customFormat="1" ht="18" customHeight="1">
      <c r="A84" s="114" t="s">
        <v>6</v>
      </c>
      <c r="B84" s="114" t="s">
        <v>15</v>
      </c>
      <c r="C84" s="115"/>
      <c r="D84" s="116"/>
      <c r="E84" s="117" t="e">
        <f t="shared" si="1"/>
        <v>#DIV/0!</v>
      </c>
      <c r="F84" s="118"/>
    </row>
    <row r="85" spans="1:6" s="26" customFormat="1" ht="18" customHeight="1">
      <c r="A85" s="114" t="s">
        <v>6</v>
      </c>
      <c r="B85" s="114" t="s">
        <v>16</v>
      </c>
      <c r="C85" s="115"/>
      <c r="D85" s="116"/>
      <c r="E85" s="117" t="e">
        <f t="shared" si="1"/>
        <v>#DIV/0!</v>
      </c>
      <c r="F85" s="118"/>
    </row>
    <row r="86" spans="1:6" s="26" customFormat="1" ht="18" customHeight="1">
      <c r="A86" s="114" t="s">
        <v>6</v>
      </c>
      <c r="B86" s="114" t="s">
        <v>17</v>
      </c>
      <c r="C86" s="115"/>
      <c r="D86" s="116"/>
      <c r="E86" s="117" t="e">
        <f t="shared" si="1"/>
        <v>#DIV/0!</v>
      </c>
      <c r="F86" s="118"/>
    </row>
    <row r="87" spans="1:6" s="26" customFormat="1" ht="24" customHeight="1">
      <c r="A87" s="109" t="s">
        <v>11</v>
      </c>
      <c r="B87" s="110" t="s">
        <v>81</v>
      </c>
      <c r="C87" s="111">
        <f>SUM(C88:C91)</f>
        <v>0</v>
      </c>
      <c r="D87" s="111">
        <f>SUM(D88:D91)</f>
        <v>0</v>
      </c>
      <c r="E87" s="112" t="e">
        <f t="shared" si="1"/>
        <v>#DIV/0!</v>
      </c>
      <c r="F87" s="132"/>
    </row>
    <row r="88" spans="1:6" s="26" customFormat="1" ht="18" customHeight="1">
      <c r="A88" s="114" t="s">
        <v>6</v>
      </c>
      <c r="B88" s="114" t="s">
        <v>20</v>
      </c>
      <c r="C88" s="115"/>
      <c r="D88" s="116"/>
      <c r="E88" s="117" t="e">
        <f t="shared" si="1"/>
        <v>#DIV/0!</v>
      </c>
      <c r="F88" s="118"/>
    </row>
    <row r="89" spans="1:6" s="26" customFormat="1" ht="18" customHeight="1">
      <c r="A89" s="114" t="s">
        <v>6</v>
      </c>
      <c r="B89" s="114" t="s">
        <v>15</v>
      </c>
      <c r="C89" s="115"/>
      <c r="D89" s="116"/>
      <c r="E89" s="117" t="e">
        <f t="shared" si="1"/>
        <v>#DIV/0!</v>
      </c>
      <c r="F89" s="118"/>
    </row>
    <row r="90" spans="1:6" s="26" customFormat="1" ht="18" customHeight="1">
      <c r="A90" s="114" t="s">
        <v>6</v>
      </c>
      <c r="B90" s="114" t="s">
        <v>16</v>
      </c>
      <c r="C90" s="115"/>
      <c r="D90" s="116"/>
      <c r="E90" s="117" t="e">
        <f t="shared" si="1"/>
        <v>#DIV/0!</v>
      </c>
      <c r="F90" s="118"/>
    </row>
    <row r="91" spans="1:6" s="26" customFormat="1" ht="18" customHeight="1">
      <c r="A91" s="114" t="s">
        <v>6</v>
      </c>
      <c r="B91" s="114" t="s">
        <v>17</v>
      </c>
      <c r="C91" s="115"/>
      <c r="D91" s="116"/>
      <c r="E91" s="117" t="e">
        <f t="shared" si="1"/>
        <v>#DIV/0!</v>
      </c>
      <c r="F91" s="118"/>
    </row>
    <row r="92" spans="1:6" s="26" customFormat="1" ht="24" customHeight="1">
      <c r="A92" s="109" t="s">
        <v>18</v>
      </c>
      <c r="B92" s="110" t="s">
        <v>22</v>
      </c>
      <c r="C92" s="111">
        <f>SUM(C93:C95)</f>
        <v>0</v>
      </c>
      <c r="D92" s="111">
        <f>SUM(D93:D95)</f>
        <v>0</v>
      </c>
      <c r="E92" s="112" t="e">
        <f t="shared" si="1"/>
        <v>#DIV/0!</v>
      </c>
      <c r="F92" s="132"/>
    </row>
    <row r="93" spans="1:6" s="26" customFormat="1" ht="18" customHeight="1">
      <c r="A93" s="114" t="s">
        <v>6</v>
      </c>
      <c r="B93" s="114" t="s">
        <v>15</v>
      </c>
      <c r="C93" s="115"/>
      <c r="D93" s="116"/>
      <c r="E93" s="117" t="e">
        <f t="shared" si="1"/>
        <v>#DIV/0!</v>
      </c>
      <c r="F93" s="118"/>
    </row>
    <row r="94" spans="1:6" s="26" customFormat="1" ht="18" customHeight="1">
      <c r="A94" s="114" t="s">
        <v>6</v>
      </c>
      <c r="B94" s="114" t="s">
        <v>16</v>
      </c>
      <c r="C94" s="115"/>
      <c r="D94" s="116"/>
      <c r="E94" s="117" t="e">
        <f t="shared" si="1"/>
        <v>#DIV/0!</v>
      </c>
      <c r="F94" s="118"/>
    </row>
    <row r="95" spans="1:6" s="26" customFormat="1" ht="14.25">
      <c r="A95" s="114" t="s">
        <v>6</v>
      </c>
      <c r="B95" s="114" t="s">
        <v>17</v>
      </c>
      <c r="C95" s="115"/>
      <c r="D95" s="116"/>
      <c r="E95" s="117" t="e">
        <f t="shared" si="1"/>
        <v>#DIV/0!</v>
      </c>
      <c r="F95" s="118"/>
    </row>
    <row r="96" spans="1:6" s="26" customFormat="1" ht="24" customHeight="1">
      <c r="A96" s="105" t="s">
        <v>82</v>
      </c>
      <c r="B96" s="106" t="s">
        <v>83</v>
      </c>
      <c r="C96" s="142">
        <f>C97</f>
        <v>0</v>
      </c>
      <c r="D96" s="142">
        <f>D97</f>
        <v>0</v>
      </c>
      <c r="E96" s="107" t="e">
        <f t="shared" si="1"/>
        <v>#DIV/0!</v>
      </c>
      <c r="F96" s="135"/>
    </row>
    <row r="97" spans="1:6" s="26" customFormat="1" ht="25.5">
      <c r="A97" s="139" t="s">
        <v>6</v>
      </c>
      <c r="B97" s="137" t="s">
        <v>84</v>
      </c>
      <c r="C97" s="115"/>
      <c r="D97" s="116"/>
      <c r="E97" s="117" t="e">
        <f t="shared" si="1"/>
        <v>#DIV/0!</v>
      </c>
      <c r="F97" s="118"/>
    </row>
    <row r="98" spans="1:6" s="26" customFormat="1" ht="24" customHeight="1">
      <c r="A98" s="145" t="s">
        <v>85</v>
      </c>
      <c r="B98" s="146" t="s">
        <v>86</v>
      </c>
      <c r="C98" s="147"/>
      <c r="D98" s="144">
        <f>'[1]Instytucja'!E101</f>
        <v>0</v>
      </c>
      <c r="E98" s="107" t="e">
        <f t="shared" si="1"/>
        <v>#DIV/0!</v>
      </c>
      <c r="F98" s="135"/>
    </row>
    <row r="99" spans="1:6" s="27" customFormat="1" ht="14.25">
      <c r="A99" s="139"/>
      <c r="B99" s="137" t="s">
        <v>87</v>
      </c>
      <c r="C99" s="148"/>
      <c r="D99" s="116"/>
      <c r="E99" s="117" t="e">
        <f t="shared" si="1"/>
        <v>#DIV/0!</v>
      </c>
      <c r="F99" s="118"/>
    </row>
    <row r="100" spans="1:6" s="27" customFormat="1" ht="14.25">
      <c r="A100" s="139"/>
      <c r="B100" s="137" t="s">
        <v>88</v>
      </c>
      <c r="C100" s="148"/>
      <c r="D100" s="116"/>
      <c r="E100" s="117" t="e">
        <f t="shared" si="1"/>
        <v>#DIV/0!</v>
      </c>
      <c r="F100" s="118"/>
    </row>
    <row r="101" spans="1:6" s="27" customFormat="1" ht="14.25">
      <c r="A101" s="149" t="s">
        <v>6</v>
      </c>
      <c r="B101" s="150" t="s">
        <v>89</v>
      </c>
      <c r="C101" s="149"/>
      <c r="D101" s="116"/>
      <c r="E101" s="117" t="e">
        <f t="shared" si="1"/>
        <v>#DIV/0!</v>
      </c>
      <c r="F101" s="151"/>
    </row>
    <row r="102" spans="1:6" s="27" customFormat="1" ht="14.25">
      <c r="A102" s="66"/>
      <c r="B102" s="66" t="s">
        <v>90</v>
      </c>
      <c r="C102" s="152"/>
      <c r="D102" s="116"/>
      <c r="E102" s="117" t="e">
        <f t="shared" si="1"/>
        <v>#DIV/0!</v>
      </c>
      <c r="F102" s="153"/>
    </row>
    <row r="103" spans="1:6" s="27" customFormat="1" ht="14.25">
      <c r="A103" s="66"/>
      <c r="B103" s="66" t="s">
        <v>89</v>
      </c>
      <c r="C103" s="152"/>
      <c r="D103" s="116"/>
      <c r="E103" s="117" t="e">
        <f t="shared" si="1"/>
        <v>#DIV/0!</v>
      </c>
      <c r="F103" s="154"/>
    </row>
    <row r="104" spans="1:6" ht="14.25">
      <c r="A104"/>
      <c r="B104"/>
      <c r="C104"/>
      <c r="D104"/>
      <c r="E104"/>
      <c r="F104" s="155"/>
    </row>
    <row r="105" spans="1:6" ht="14.25">
      <c r="A105" s="220" t="s">
        <v>99</v>
      </c>
      <c r="B105" s="220"/>
      <c r="C105" s="8"/>
      <c r="D105" s="8"/>
      <c r="E105" s="220" t="s">
        <v>92</v>
      </c>
      <c r="F105" s="220"/>
    </row>
    <row r="106" spans="1:6" ht="39.75" customHeight="1">
      <c r="A106" s="234"/>
      <c r="B106" s="234"/>
      <c r="C106" s="156"/>
      <c r="D106" s="156"/>
      <c r="E106" s="235"/>
      <c r="F106" s="235"/>
    </row>
    <row r="107" spans="1:6" ht="15.75">
      <c r="A107" s="157"/>
      <c r="B107" s="158"/>
      <c r="C107" s="157"/>
      <c r="D107" s="157"/>
      <c r="E107" s="157"/>
      <c r="F107" s="159"/>
    </row>
    <row r="108" spans="1:6" ht="15.75">
      <c r="A108" s="10"/>
      <c r="B108" s="10"/>
      <c r="C108" s="10"/>
      <c r="D108" s="10"/>
      <c r="E108" s="10"/>
      <c r="F108" s="160"/>
    </row>
    <row r="109" spans="1:6" ht="14.25">
      <c r="A109" s="13" t="s">
        <v>93</v>
      </c>
      <c r="B109" s="13"/>
      <c r="C109" s="8"/>
      <c r="D109" s="8"/>
      <c r="E109" s="8"/>
      <c r="F109" s="9"/>
    </row>
    <row r="110" spans="1:6" ht="14.25">
      <c r="A110" s="8"/>
      <c r="B110" s="8"/>
      <c r="C110" s="8"/>
      <c r="D110" s="8"/>
      <c r="E110" s="8"/>
      <c r="F110" s="9"/>
    </row>
    <row r="111" spans="1:6" ht="14.25">
      <c r="A111" s="8"/>
      <c r="B111" s="8"/>
      <c r="C111" s="8"/>
      <c r="D111" s="8"/>
      <c r="E111" s="8"/>
      <c r="F111" s="9"/>
    </row>
    <row r="112" spans="1:6" ht="14.25">
      <c r="A112" s="8" t="s">
        <v>94</v>
      </c>
      <c r="B112" s="8"/>
      <c r="C112" s="8"/>
      <c r="D112" s="8" t="s">
        <v>95</v>
      </c>
      <c r="E112" s="8"/>
      <c r="F112" s="9"/>
    </row>
    <row r="113" spans="1:6" ht="14.25">
      <c r="A113"/>
      <c r="B113"/>
      <c r="C113"/>
      <c r="D113"/>
      <c r="E113"/>
      <c r="F113" s="155"/>
    </row>
    <row r="114" spans="1:6" ht="14.25">
      <c r="A114" s="161"/>
      <c r="B114" s="161"/>
      <c r="C114" s="161"/>
      <c r="D114" s="161"/>
      <c r="E114" s="161"/>
      <c r="F114" s="162"/>
    </row>
    <row r="115" spans="1:6" ht="14.25">
      <c r="A115" s="161"/>
      <c r="B115" s="161"/>
      <c r="C115" s="161"/>
      <c r="D115" s="161"/>
      <c r="E115" s="161"/>
      <c r="F115" s="162"/>
    </row>
    <row r="116" spans="1:6" ht="14.25">
      <c r="A116"/>
      <c r="B116"/>
      <c r="C116"/>
      <c r="D116"/>
      <c r="E116"/>
      <c r="F116" s="155"/>
    </row>
    <row r="117" spans="1:6" ht="14.25">
      <c r="A117"/>
      <c r="B117"/>
      <c r="C117"/>
      <c r="D117"/>
      <c r="E117"/>
      <c r="F117" s="155"/>
    </row>
  </sheetData>
  <sheetProtection/>
  <mergeCells count="6">
    <mergeCell ref="A1:F1"/>
    <mergeCell ref="B5:F5"/>
    <mergeCell ref="A105:B105"/>
    <mergeCell ref="E105:F105"/>
    <mergeCell ref="A106:B106"/>
    <mergeCell ref="E106:F106"/>
  </mergeCells>
  <printOptions horizontalCentered="1"/>
  <pageMargins left="0.5511811023622047" right="0.35433070866141736" top="0.4330708661417323" bottom="0.4724409448818898" header="0.31496062992125984" footer="0.31496062992125984"/>
  <pageSetup horizontalDpi="600" verticalDpi="600" orientation="portrait" paperSize="9" scale="90" r:id="rId1"/>
  <headerFooter>
    <oddFooter>&amp;R&amp;P</oddFooter>
  </headerFooter>
  <rowBreaks count="1" manualBreakCount="1">
    <brk id="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60"/>
  <sheetViews>
    <sheetView zoomScale="115" zoomScaleNormal="115" zoomScalePageLayoutView="0" workbookViewId="0" topLeftCell="A1">
      <selection activeCell="C4" sqref="C4:E4"/>
    </sheetView>
  </sheetViews>
  <sheetFormatPr defaultColWidth="8.796875" defaultRowHeight="14.25"/>
  <cols>
    <col min="1" max="2" width="18.19921875" style="165" customWidth="1"/>
    <col min="3" max="3" width="9" style="165" customWidth="1"/>
    <col min="4" max="4" width="8.8984375" style="165" customWidth="1"/>
    <col min="5" max="5" width="12.19921875" style="165" customWidth="1"/>
    <col min="6" max="6" width="9" style="165" customWidth="1"/>
    <col min="7" max="7" width="8.8984375" style="165" customWidth="1"/>
    <col min="8" max="8" width="12" style="165" customWidth="1"/>
    <col min="9" max="9" width="10" style="165" customWidth="1"/>
    <col min="10" max="10" width="10" style="166" customWidth="1"/>
    <col min="11" max="11" width="42.59765625" style="165" customWidth="1"/>
    <col min="12" max="12" width="11.8984375" style="165" customWidth="1"/>
    <col min="13" max="16384" width="9" style="165" customWidth="1"/>
  </cols>
  <sheetData>
    <row r="2" spans="1:12" ht="30.75" customHeight="1">
      <c r="A2" s="243" t="s">
        <v>197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ht="12" thickBot="1"/>
    <row r="4" spans="1:12" ht="14.25">
      <c r="A4" s="245" t="s">
        <v>154</v>
      </c>
      <c r="B4" s="247" t="s">
        <v>155</v>
      </c>
      <c r="C4" s="249" t="s">
        <v>145</v>
      </c>
      <c r="D4" s="250"/>
      <c r="E4" s="251"/>
      <c r="F4" s="252" t="s">
        <v>196</v>
      </c>
      <c r="G4" s="253"/>
      <c r="H4" s="253"/>
      <c r="I4" s="253"/>
      <c r="J4" s="253"/>
      <c r="K4" s="253"/>
      <c r="L4" s="254"/>
    </row>
    <row r="5" spans="1:12" ht="23.25" thickBot="1">
      <c r="A5" s="246"/>
      <c r="B5" s="248"/>
      <c r="C5" s="167" t="s">
        <v>156</v>
      </c>
      <c r="D5" s="167" t="s">
        <v>157</v>
      </c>
      <c r="E5" s="167" t="s">
        <v>158</v>
      </c>
      <c r="F5" s="168" t="s">
        <v>156</v>
      </c>
      <c r="G5" s="168" t="s">
        <v>159</v>
      </c>
      <c r="H5" s="168" t="s">
        <v>160</v>
      </c>
      <c r="I5" s="169" t="s">
        <v>161</v>
      </c>
      <c r="J5" s="170" t="s">
        <v>162</v>
      </c>
      <c r="K5" s="171" t="s">
        <v>163</v>
      </c>
      <c r="L5" s="171" t="s">
        <v>164</v>
      </c>
    </row>
    <row r="6" spans="1:12" ht="12" thickBot="1">
      <c r="A6" s="172">
        <v>1</v>
      </c>
      <c r="B6" s="173">
        <v>2</v>
      </c>
      <c r="C6" s="172">
        <v>3</v>
      </c>
      <c r="D6" s="173">
        <v>4</v>
      </c>
      <c r="E6" s="172">
        <v>5</v>
      </c>
      <c r="F6" s="173">
        <v>6</v>
      </c>
      <c r="G6" s="172">
        <v>7</v>
      </c>
      <c r="H6" s="173">
        <v>8</v>
      </c>
      <c r="I6" s="172">
        <v>9</v>
      </c>
      <c r="J6" s="173">
        <v>10</v>
      </c>
      <c r="K6" s="172">
        <v>11</v>
      </c>
      <c r="L6" s="174">
        <v>12</v>
      </c>
    </row>
    <row r="7" spans="1:12" ht="11.25">
      <c r="A7" s="237" t="s">
        <v>165</v>
      </c>
      <c r="B7" s="175" t="s">
        <v>166</v>
      </c>
      <c r="C7" s="176"/>
      <c r="D7" s="176"/>
      <c r="E7" s="176"/>
      <c r="F7" s="176"/>
      <c r="G7" s="176"/>
      <c r="H7" s="176"/>
      <c r="I7" s="177" t="e">
        <f aca="true" t="shared" si="0" ref="I7:J47">F7/C7</f>
        <v>#DIV/0!</v>
      </c>
      <c r="J7" s="177" t="e">
        <f t="shared" si="0"/>
        <v>#DIV/0!</v>
      </c>
      <c r="K7" s="178"/>
      <c r="L7" s="179">
        <v>1</v>
      </c>
    </row>
    <row r="8" spans="1:12" ht="11.25">
      <c r="A8" s="238"/>
      <c r="B8" s="180" t="s">
        <v>167</v>
      </c>
      <c r="C8" s="181"/>
      <c r="D8" s="181"/>
      <c r="E8" s="181"/>
      <c r="F8" s="181"/>
      <c r="G8" s="181"/>
      <c r="H8" s="181"/>
      <c r="I8" s="182" t="e">
        <f t="shared" si="0"/>
        <v>#DIV/0!</v>
      </c>
      <c r="J8" s="182" t="e">
        <f t="shared" si="0"/>
        <v>#DIV/0!</v>
      </c>
      <c r="K8" s="183"/>
      <c r="L8" s="184"/>
    </row>
    <row r="9" spans="1:12" ht="11.25">
      <c r="A9" s="238"/>
      <c r="B9" s="180" t="s">
        <v>168</v>
      </c>
      <c r="C9" s="181"/>
      <c r="D9" s="181"/>
      <c r="E9" s="181"/>
      <c r="F9" s="181"/>
      <c r="G9" s="181"/>
      <c r="H9" s="181"/>
      <c r="I9" s="182" t="e">
        <f t="shared" si="0"/>
        <v>#DIV/0!</v>
      </c>
      <c r="J9" s="182" t="e">
        <f t="shared" si="0"/>
        <v>#DIV/0!</v>
      </c>
      <c r="K9" s="183"/>
      <c r="L9" s="184"/>
    </row>
    <row r="10" spans="1:12" ht="22.5">
      <c r="A10" s="238"/>
      <c r="B10" s="180" t="s">
        <v>169</v>
      </c>
      <c r="C10" s="181"/>
      <c r="D10" s="181"/>
      <c r="E10" s="181"/>
      <c r="F10" s="181"/>
      <c r="G10" s="181"/>
      <c r="H10" s="181"/>
      <c r="I10" s="182" t="e">
        <f t="shared" si="0"/>
        <v>#DIV/0!</v>
      </c>
      <c r="J10" s="182" t="e">
        <f t="shared" si="0"/>
        <v>#DIV/0!</v>
      </c>
      <c r="K10" s="183"/>
      <c r="L10" s="184"/>
    </row>
    <row r="11" spans="1:12" ht="11.25">
      <c r="A11" s="238"/>
      <c r="B11" s="180"/>
      <c r="C11" s="181"/>
      <c r="D11" s="181"/>
      <c r="E11" s="181"/>
      <c r="F11" s="181"/>
      <c r="G11" s="181"/>
      <c r="H11" s="181"/>
      <c r="I11" s="182" t="e">
        <f t="shared" si="0"/>
        <v>#DIV/0!</v>
      </c>
      <c r="J11" s="182" t="e">
        <f t="shared" si="0"/>
        <v>#DIV/0!</v>
      </c>
      <c r="K11" s="183"/>
      <c r="L11" s="184"/>
    </row>
    <row r="12" spans="1:12" ht="11.25">
      <c r="A12" s="238"/>
      <c r="B12" s="180"/>
      <c r="C12" s="181"/>
      <c r="D12" s="181"/>
      <c r="E12" s="181"/>
      <c r="F12" s="181"/>
      <c r="G12" s="181"/>
      <c r="H12" s="181"/>
      <c r="I12" s="182" t="e">
        <f t="shared" si="0"/>
        <v>#DIV/0!</v>
      </c>
      <c r="J12" s="182" t="e">
        <f t="shared" si="0"/>
        <v>#DIV/0!</v>
      </c>
      <c r="K12" s="183"/>
      <c r="L12" s="184"/>
    </row>
    <row r="13" spans="1:12" ht="11.25">
      <c r="A13" s="238"/>
      <c r="B13" s="180"/>
      <c r="C13" s="181"/>
      <c r="D13" s="181"/>
      <c r="E13" s="181"/>
      <c r="F13" s="181"/>
      <c r="G13" s="181"/>
      <c r="H13" s="181"/>
      <c r="I13" s="182" t="e">
        <f t="shared" si="0"/>
        <v>#DIV/0!</v>
      </c>
      <c r="J13" s="182" t="e">
        <f t="shared" si="0"/>
        <v>#DIV/0!</v>
      </c>
      <c r="K13" s="183"/>
      <c r="L13" s="184"/>
    </row>
    <row r="14" spans="1:12" ht="12" thickBot="1">
      <c r="A14" s="185" t="s">
        <v>170</v>
      </c>
      <c r="B14" s="186"/>
      <c r="C14" s="187">
        <f aca="true" t="shared" si="1" ref="C14:H14">SUM(C7:C13)</f>
        <v>0</v>
      </c>
      <c r="D14" s="187">
        <f t="shared" si="1"/>
        <v>0</v>
      </c>
      <c r="E14" s="187">
        <f t="shared" si="1"/>
        <v>0</v>
      </c>
      <c r="F14" s="187">
        <f t="shared" si="1"/>
        <v>0</v>
      </c>
      <c r="G14" s="187">
        <f t="shared" si="1"/>
        <v>0</v>
      </c>
      <c r="H14" s="187">
        <f t="shared" si="1"/>
        <v>0</v>
      </c>
      <c r="I14" s="188" t="e">
        <f t="shared" si="0"/>
        <v>#DIV/0!</v>
      </c>
      <c r="J14" s="188" t="e">
        <f t="shared" si="0"/>
        <v>#DIV/0!</v>
      </c>
      <c r="K14" s="189"/>
      <c r="L14" s="190">
        <f>SUM(L7:L13)</f>
        <v>1</v>
      </c>
    </row>
    <row r="15" spans="1:12" ht="11.25">
      <c r="A15" s="237" t="s">
        <v>171</v>
      </c>
      <c r="B15" s="175" t="s">
        <v>166</v>
      </c>
      <c r="C15" s="181"/>
      <c r="D15" s="181"/>
      <c r="E15" s="181"/>
      <c r="F15" s="181"/>
      <c r="G15" s="181"/>
      <c r="H15" s="181"/>
      <c r="I15" s="182" t="e">
        <f t="shared" si="0"/>
        <v>#DIV/0!</v>
      </c>
      <c r="J15" s="182" t="e">
        <f t="shared" si="0"/>
        <v>#DIV/0!</v>
      </c>
      <c r="K15" s="183"/>
      <c r="L15" s="184">
        <v>1</v>
      </c>
    </row>
    <row r="16" spans="1:12" ht="11.25" customHeight="1">
      <c r="A16" s="238"/>
      <c r="B16" s="180" t="s">
        <v>167</v>
      </c>
      <c r="C16" s="181"/>
      <c r="D16" s="181"/>
      <c r="E16" s="181"/>
      <c r="F16" s="181"/>
      <c r="G16" s="181"/>
      <c r="H16" s="181"/>
      <c r="I16" s="182" t="e">
        <f t="shared" si="0"/>
        <v>#DIV/0!</v>
      </c>
      <c r="J16" s="182" t="e">
        <f t="shared" si="0"/>
        <v>#DIV/0!</v>
      </c>
      <c r="K16" s="183"/>
      <c r="L16" s="184"/>
    </row>
    <row r="17" spans="1:12" ht="11.25" customHeight="1">
      <c r="A17" s="238"/>
      <c r="B17" s="180" t="s">
        <v>168</v>
      </c>
      <c r="C17" s="181"/>
      <c r="D17" s="181"/>
      <c r="E17" s="181"/>
      <c r="F17" s="181"/>
      <c r="G17" s="181"/>
      <c r="H17" s="181"/>
      <c r="I17" s="182" t="e">
        <f t="shared" si="0"/>
        <v>#DIV/0!</v>
      </c>
      <c r="J17" s="182" t="e">
        <f t="shared" si="0"/>
        <v>#DIV/0!</v>
      </c>
      <c r="K17" s="183"/>
      <c r="L17" s="184"/>
    </row>
    <row r="18" spans="1:12" ht="11.25">
      <c r="A18" s="238"/>
      <c r="B18" s="180" t="s">
        <v>172</v>
      </c>
      <c r="C18" s="181"/>
      <c r="D18" s="181"/>
      <c r="E18" s="181"/>
      <c r="F18" s="181"/>
      <c r="G18" s="181"/>
      <c r="H18" s="181"/>
      <c r="I18" s="182" t="e">
        <f t="shared" si="0"/>
        <v>#DIV/0!</v>
      </c>
      <c r="J18" s="182" t="e">
        <f t="shared" si="0"/>
        <v>#DIV/0!</v>
      </c>
      <c r="K18" s="183"/>
      <c r="L18" s="184"/>
    </row>
    <row r="19" spans="1:12" ht="11.25" customHeight="1">
      <c r="A19" s="238"/>
      <c r="B19" s="180"/>
      <c r="C19" s="181"/>
      <c r="D19" s="181"/>
      <c r="E19" s="181"/>
      <c r="F19" s="181"/>
      <c r="G19" s="181"/>
      <c r="H19" s="181"/>
      <c r="I19" s="182" t="e">
        <f t="shared" si="0"/>
        <v>#DIV/0!</v>
      </c>
      <c r="J19" s="182" t="e">
        <f t="shared" si="0"/>
        <v>#DIV/0!</v>
      </c>
      <c r="K19" s="183"/>
      <c r="L19" s="184"/>
    </row>
    <row r="20" spans="1:12" ht="14.25">
      <c r="A20" s="238"/>
      <c r="B20" s="191"/>
      <c r="C20" s="181"/>
      <c r="D20" s="181"/>
      <c r="E20" s="181"/>
      <c r="F20" s="181"/>
      <c r="G20" s="181"/>
      <c r="H20" s="181"/>
      <c r="I20" s="182" t="e">
        <f t="shared" si="0"/>
        <v>#DIV/0!</v>
      </c>
      <c r="J20" s="182" t="e">
        <f t="shared" si="0"/>
        <v>#DIV/0!</v>
      </c>
      <c r="K20" s="183"/>
      <c r="L20" s="184"/>
    </row>
    <row r="21" spans="1:12" ht="14.25">
      <c r="A21" s="238"/>
      <c r="B21" s="191"/>
      <c r="C21" s="181"/>
      <c r="D21" s="181"/>
      <c r="E21" s="181"/>
      <c r="F21" s="181"/>
      <c r="G21" s="181"/>
      <c r="H21" s="181"/>
      <c r="I21" s="182" t="e">
        <f t="shared" si="0"/>
        <v>#DIV/0!</v>
      </c>
      <c r="J21" s="182" t="e">
        <f t="shared" si="0"/>
        <v>#DIV/0!</v>
      </c>
      <c r="K21" s="183"/>
      <c r="L21" s="184"/>
    </row>
    <row r="22" spans="1:12" ht="11.25">
      <c r="A22" s="185" t="s">
        <v>173</v>
      </c>
      <c r="B22" s="186"/>
      <c r="C22" s="187">
        <f aca="true" t="shared" si="2" ref="C22:H22">C15+C16+C17+C19+C20+C21</f>
        <v>0</v>
      </c>
      <c r="D22" s="187">
        <f t="shared" si="2"/>
        <v>0</v>
      </c>
      <c r="E22" s="187">
        <f t="shared" si="2"/>
        <v>0</v>
      </c>
      <c r="F22" s="187">
        <f t="shared" si="2"/>
        <v>0</v>
      </c>
      <c r="G22" s="187">
        <f t="shared" si="2"/>
        <v>0</v>
      </c>
      <c r="H22" s="187">
        <f t="shared" si="2"/>
        <v>0</v>
      </c>
      <c r="I22" s="188" t="e">
        <f t="shared" si="0"/>
        <v>#DIV/0!</v>
      </c>
      <c r="J22" s="188" t="e">
        <f t="shared" si="0"/>
        <v>#DIV/0!</v>
      </c>
      <c r="K22" s="189"/>
      <c r="L22" s="190">
        <f>SUM(L15:L21)</f>
        <v>1</v>
      </c>
    </row>
    <row r="23" spans="1:12" ht="11.25">
      <c r="A23" s="239" t="s">
        <v>174</v>
      </c>
      <c r="B23" s="192" t="s">
        <v>175</v>
      </c>
      <c r="C23" s="181"/>
      <c r="D23" s="181"/>
      <c r="E23" s="181"/>
      <c r="F23" s="181"/>
      <c r="G23" s="181"/>
      <c r="H23" s="181"/>
      <c r="I23" s="182" t="e">
        <f t="shared" si="0"/>
        <v>#DIV/0!</v>
      </c>
      <c r="J23" s="182" t="e">
        <f t="shared" si="0"/>
        <v>#DIV/0!</v>
      </c>
      <c r="K23" s="183"/>
      <c r="L23" s="184">
        <v>1</v>
      </c>
    </row>
    <row r="24" spans="1:12" ht="11.25">
      <c r="A24" s="240"/>
      <c r="B24" s="193" t="s">
        <v>176</v>
      </c>
      <c r="C24" s="181"/>
      <c r="D24" s="181"/>
      <c r="E24" s="181"/>
      <c r="F24" s="181"/>
      <c r="G24" s="181"/>
      <c r="H24" s="181"/>
      <c r="I24" s="182" t="e">
        <f t="shared" si="0"/>
        <v>#DIV/0!</v>
      </c>
      <c r="J24" s="182" t="e">
        <f t="shared" si="0"/>
        <v>#DIV/0!</v>
      </c>
      <c r="K24" s="183"/>
      <c r="L24" s="184"/>
    </row>
    <row r="25" spans="1:12" ht="14.25">
      <c r="A25" s="240"/>
      <c r="B25" s="194"/>
      <c r="C25" s="181"/>
      <c r="D25" s="181"/>
      <c r="E25" s="181"/>
      <c r="F25" s="181"/>
      <c r="G25" s="181"/>
      <c r="H25" s="181"/>
      <c r="I25" s="182" t="e">
        <f t="shared" si="0"/>
        <v>#DIV/0!</v>
      </c>
      <c r="J25" s="182" t="e">
        <f t="shared" si="0"/>
        <v>#DIV/0!</v>
      </c>
      <c r="K25" s="183"/>
      <c r="L25" s="184"/>
    </row>
    <row r="26" spans="1:12" ht="14.25">
      <c r="A26" s="240"/>
      <c r="B26" s="194"/>
      <c r="C26" s="181"/>
      <c r="D26" s="181"/>
      <c r="E26" s="181"/>
      <c r="F26" s="181"/>
      <c r="G26" s="181"/>
      <c r="H26" s="181"/>
      <c r="I26" s="182" t="e">
        <f t="shared" si="0"/>
        <v>#DIV/0!</v>
      </c>
      <c r="J26" s="182" t="e">
        <f t="shared" si="0"/>
        <v>#DIV/0!</v>
      </c>
      <c r="K26" s="183"/>
      <c r="L26" s="184"/>
    </row>
    <row r="27" spans="1:12" ht="14.25">
      <c r="A27" s="240"/>
      <c r="B27" s="194"/>
      <c r="C27" s="181"/>
      <c r="D27" s="181"/>
      <c r="E27" s="181"/>
      <c r="F27" s="181"/>
      <c r="G27" s="181"/>
      <c r="H27" s="181"/>
      <c r="I27" s="182" t="e">
        <f t="shared" si="0"/>
        <v>#DIV/0!</v>
      </c>
      <c r="J27" s="182" t="e">
        <f t="shared" si="0"/>
        <v>#DIV/0!</v>
      </c>
      <c r="K27" s="183"/>
      <c r="L27" s="184"/>
    </row>
    <row r="28" spans="1:12" ht="14.25">
      <c r="A28" s="240"/>
      <c r="B28" s="194"/>
      <c r="C28" s="181"/>
      <c r="D28" s="181"/>
      <c r="E28" s="181"/>
      <c r="F28" s="181"/>
      <c r="G28" s="181"/>
      <c r="H28" s="181"/>
      <c r="I28" s="182" t="e">
        <f t="shared" si="0"/>
        <v>#DIV/0!</v>
      </c>
      <c r="J28" s="182" t="e">
        <f t="shared" si="0"/>
        <v>#DIV/0!</v>
      </c>
      <c r="K28" s="183"/>
      <c r="L28" s="184"/>
    </row>
    <row r="29" spans="1:12" ht="11.25">
      <c r="A29" s="185" t="s">
        <v>177</v>
      </c>
      <c r="B29" s="186"/>
      <c r="C29" s="187">
        <f aca="true" t="shared" si="3" ref="C29:H29">C23+C24+C26+C27+C28</f>
        <v>0</v>
      </c>
      <c r="D29" s="187">
        <f t="shared" si="3"/>
        <v>0</v>
      </c>
      <c r="E29" s="187">
        <f t="shared" si="3"/>
        <v>0</v>
      </c>
      <c r="F29" s="187">
        <f t="shared" si="3"/>
        <v>0</v>
      </c>
      <c r="G29" s="187">
        <f t="shared" si="3"/>
        <v>0</v>
      </c>
      <c r="H29" s="187">
        <f t="shared" si="3"/>
        <v>0</v>
      </c>
      <c r="I29" s="188" t="e">
        <f t="shared" si="0"/>
        <v>#DIV/0!</v>
      </c>
      <c r="J29" s="188" t="e">
        <f t="shared" si="0"/>
        <v>#DIV/0!</v>
      </c>
      <c r="K29" s="189"/>
      <c r="L29" s="190">
        <f>SUM(L23:L28)</f>
        <v>1</v>
      </c>
    </row>
    <row r="30" spans="1:12" ht="11.25">
      <c r="A30" s="185" t="s">
        <v>178</v>
      </c>
      <c r="B30" s="186"/>
      <c r="C30" s="187">
        <f>SUM(C14,C22)</f>
        <v>0</v>
      </c>
      <c r="D30" s="187">
        <f>SUM(D14,D22)</f>
        <v>0</v>
      </c>
      <c r="E30" s="195"/>
      <c r="F30" s="187">
        <f>SUM(F14,F22)</f>
        <v>0</v>
      </c>
      <c r="G30" s="187">
        <f>SUM(G14,G22)</f>
        <v>0</v>
      </c>
      <c r="H30" s="195"/>
      <c r="I30" s="188" t="e">
        <f t="shared" si="0"/>
        <v>#DIV/0!</v>
      </c>
      <c r="J30" s="188" t="e">
        <f t="shared" si="0"/>
        <v>#DIV/0!</v>
      </c>
      <c r="K30" s="196"/>
      <c r="L30" s="190">
        <f>SUM(L14,L22)</f>
        <v>2</v>
      </c>
    </row>
    <row r="31" spans="1:12" ht="17.25" customHeight="1">
      <c r="A31" s="239" t="s">
        <v>179</v>
      </c>
      <c r="B31" s="192" t="s">
        <v>180</v>
      </c>
      <c r="C31" s="181"/>
      <c r="D31" s="181"/>
      <c r="E31" s="181"/>
      <c r="F31" s="181"/>
      <c r="G31" s="181"/>
      <c r="H31" s="181"/>
      <c r="I31" s="182" t="e">
        <f t="shared" si="0"/>
        <v>#DIV/0!</v>
      </c>
      <c r="J31" s="182" t="e">
        <f t="shared" si="0"/>
        <v>#DIV/0!</v>
      </c>
      <c r="K31" s="183"/>
      <c r="L31" s="184">
        <v>1</v>
      </c>
    </row>
    <row r="32" spans="1:12" ht="15.75" customHeight="1">
      <c r="A32" s="240"/>
      <c r="B32" s="192" t="s">
        <v>181</v>
      </c>
      <c r="C32" s="181"/>
      <c r="D32" s="181"/>
      <c r="E32" s="181"/>
      <c r="F32" s="181"/>
      <c r="G32" s="181"/>
      <c r="H32" s="181"/>
      <c r="I32" s="182" t="e">
        <f t="shared" si="0"/>
        <v>#DIV/0!</v>
      </c>
      <c r="J32" s="182" t="e">
        <f t="shared" si="0"/>
        <v>#DIV/0!</v>
      </c>
      <c r="K32" s="183"/>
      <c r="L32" s="184"/>
    </row>
    <row r="33" spans="1:12" ht="11.25">
      <c r="A33" s="240"/>
      <c r="B33" s="197"/>
      <c r="C33" s="181"/>
      <c r="D33" s="181"/>
      <c r="E33" s="181"/>
      <c r="F33" s="181"/>
      <c r="G33" s="181"/>
      <c r="H33" s="181"/>
      <c r="I33" s="182" t="e">
        <f t="shared" si="0"/>
        <v>#DIV/0!</v>
      </c>
      <c r="J33" s="182" t="e">
        <f t="shared" si="0"/>
        <v>#DIV/0!</v>
      </c>
      <c r="K33" s="183"/>
      <c r="L33" s="184"/>
    </row>
    <row r="34" spans="1:12" ht="14.25">
      <c r="A34" s="240"/>
      <c r="B34" s="198"/>
      <c r="C34" s="181"/>
      <c r="D34" s="181"/>
      <c r="E34" s="181"/>
      <c r="F34" s="181"/>
      <c r="G34" s="181"/>
      <c r="H34" s="181"/>
      <c r="I34" s="182" t="e">
        <f t="shared" si="0"/>
        <v>#DIV/0!</v>
      </c>
      <c r="J34" s="182" t="e">
        <f t="shared" si="0"/>
        <v>#DIV/0!</v>
      </c>
      <c r="K34" s="183"/>
      <c r="L34" s="184"/>
    </row>
    <row r="35" spans="1:12" ht="14.25">
      <c r="A35" s="240"/>
      <c r="B35" s="198"/>
      <c r="C35" s="181"/>
      <c r="D35" s="181"/>
      <c r="E35" s="181"/>
      <c r="F35" s="181"/>
      <c r="G35" s="181"/>
      <c r="H35" s="181"/>
      <c r="I35" s="182" t="e">
        <f t="shared" si="0"/>
        <v>#DIV/0!</v>
      </c>
      <c r="J35" s="182" t="e">
        <f t="shared" si="0"/>
        <v>#DIV/0!</v>
      </c>
      <c r="K35" s="183"/>
      <c r="L35" s="184"/>
    </row>
    <row r="36" spans="1:12" ht="14.25">
      <c r="A36" s="240"/>
      <c r="B36" s="198"/>
      <c r="C36" s="181"/>
      <c r="D36" s="181"/>
      <c r="E36" s="181"/>
      <c r="F36" s="181"/>
      <c r="G36" s="181"/>
      <c r="H36" s="181"/>
      <c r="I36" s="182" t="e">
        <f t="shared" si="0"/>
        <v>#DIV/0!</v>
      </c>
      <c r="J36" s="182" t="e">
        <f t="shared" si="0"/>
        <v>#DIV/0!</v>
      </c>
      <c r="K36" s="183"/>
      <c r="L36" s="184"/>
    </row>
    <row r="37" spans="1:12" ht="11.25">
      <c r="A37" s="185" t="s">
        <v>182</v>
      </c>
      <c r="B37" s="186"/>
      <c r="C37" s="187">
        <f aca="true" t="shared" si="4" ref="C37:H37">C31+C34+C35+C36</f>
        <v>0</v>
      </c>
      <c r="D37" s="187">
        <f t="shared" si="4"/>
        <v>0</v>
      </c>
      <c r="E37" s="187">
        <f t="shared" si="4"/>
        <v>0</v>
      </c>
      <c r="F37" s="187">
        <f t="shared" si="4"/>
        <v>0</v>
      </c>
      <c r="G37" s="187">
        <f t="shared" si="4"/>
        <v>0</v>
      </c>
      <c r="H37" s="187">
        <f t="shared" si="4"/>
        <v>0</v>
      </c>
      <c r="I37" s="188" t="e">
        <f t="shared" si="0"/>
        <v>#DIV/0!</v>
      </c>
      <c r="J37" s="188" t="e">
        <f t="shared" si="0"/>
        <v>#DIV/0!</v>
      </c>
      <c r="K37" s="189"/>
      <c r="L37" s="190">
        <f>SUM(L31:L36)</f>
        <v>1</v>
      </c>
    </row>
    <row r="38" spans="1:12" ht="11.25">
      <c r="A38" s="239" t="s">
        <v>183</v>
      </c>
      <c r="B38" s="197"/>
      <c r="C38" s="199"/>
      <c r="D38" s="199"/>
      <c r="E38" s="199"/>
      <c r="F38" s="199"/>
      <c r="G38" s="199"/>
      <c r="H38" s="199"/>
      <c r="I38" s="182" t="e">
        <f t="shared" si="0"/>
        <v>#DIV/0!</v>
      </c>
      <c r="J38" s="182" t="e">
        <f t="shared" si="0"/>
        <v>#DIV/0!</v>
      </c>
      <c r="K38" s="200"/>
      <c r="L38" s="184">
        <v>1</v>
      </c>
    </row>
    <row r="39" spans="1:12" ht="11.25">
      <c r="A39" s="241"/>
      <c r="B39" s="197"/>
      <c r="C39" s="199"/>
      <c r="D39" s="199"/>
      <c r="E39" s="199"/>
      <c r="F39" s="199"/>
      <c r="G39" s="199"/>
      <c r="H39" s="199"/>
      <c r="I39" s="182" t="e">
        <f t="shared" si="0"/>
        <v>#DIV/0!</v>
      </c>
      <c r="J39" s="182" t="e">
        <f t="shared" si="0"/>
        <v>#DIV/0!</v>
      </c>
      <c r="K39" s="200"/>
      <c r="L39" s="184"/>
    </row>
    <row r="40" spans="1:12" ht="14.25">
      <c r="A40" s="242"/>
      <c r="B40" s="198"/>
      <c r="C40" s="199"/>
      <c r="D40" s="199"/>
      <c r="E40" s="199"/>
      <c r="F40" s="199"/>
      <c r="G40" s="199"/>
      <c r="H40" s="199"/>
      <c r="I40" s="182" t="e">
        <f t="shared" si="0"/>
        <v>#DIV/0!</v>
      </c>
      <c r="J40" s="182" t="e">
        <f t="shared" si="0"/>
        <v>#DIV/0!</v>
      </c>
      <c r="K40" s="200"/>
      <c r="L40" s="184"/>
    </row>
    <row r="41" spans="1:12" ht="11.25">
      <c r="A41" s="185" t="s">
        <v>184</v>
      </c>
      <c r="B41" s="186"/>
      <c r="C41" s="187"/>
      <c r="D41" s="187"/>
      <c r="E41" s="187"/>
      <c r="F41" s="187"/>
      <c r="G41" s="187"/>
      <c r="H41" s="187"/>
      <c r="I41" s="188" t="e">
        <f t="shared" si="0"/>
        <v>#DIV/0!</v>
      </c>
      <c r="J41" s="188" t="e">
        <f t="shared" si="0"/>
        <v>#DIV/0!</v>
      </c>
      <c r="K41" s="196"/>
      <c r="L41" s="190">
        <f>SUM(L38:L40)</f>
        <v>1</v>
      </c>
    </row>
    <row r="42" spans="1:12" ht="11.25">
      <c r="A42" s="241" t="s">
        <v>185</v>
      </c>
      <c r="B42" s="192" t="s">
        <v>186</v>
      </c>
      <c r="C42" s="181"/>
      <c r="D42" s="181"/>
      <c r="E42" s="181"/>
      <c r="F42" s="181"/>
      <c r="G42" s="181"/>
      <c r="H42" s="181"/>
      <c r="I42" s="182" t="e">
        <f t="shared" si="0"/>
        <v>#DIV/0!</v>
      </c>
      <c r="J42" s="182" t="e">
        <f t="shared" si="0"/>
        <v>#DIV/0!</v>
      </c>
      <c r="K42" s="183"/>
      <c r="L42" s="184">
        <v>1</v>
      </c>
    </row>
    <row r="43" spans="1:12" ht="11.25">
      <c r="A43" s="241"/>
      <c r="B43" s="192" t="s">
        <v>187</v>
      </c>
      <c r="C43" s="181"/>
      <c r="D43" s="181"/>
      <c r="E43" s="181"/>
      <c r="F43" s="181"/>
      <c r="G43" s="181"/>
      <c r="H43" s="181"/>
      <c r="I43" s="182" t="e">
        <f t="shared" si="0"/>
        <v>#DIV/0!</v>
      </c>
      <c r="J43" s="182" t="e">
        <f t="shared" si="0"/>
        <v>#DIV/0!</v>
      </c>
      <c r="K43" s="183"/>
      <c r="L43" s="201"/>
    </row>
    <row r="44" spans="1:12" ht="11.25">
      <c r="A44" s="242"/>
      <c r="B44" s="192" t="s">
        <v>188</v>
      </c>
      <c r="C44" s="181"/>
      <c r="D44" s="181"/>
      <c r="E44" s="181"/>
      <c r="F44" s="181"/>
      <c r="G44" s="181"/>
      <c r="H44" s="181"/>
      <c r="I44" s="182" t="e">
        <f t="shared" si="0"/>
        <v>#DIV/0!</v>
      </c>
      <c r="J44" s="182" t="e">
        <f t="shared" si="0"/>
        <v>#DIV/0!</v>
      </c>
      <c r="K44" s="183"/>
      <c r="L44" s="201"/>
    </row>
    <row r="45" spans="1:12" ht="14.25">
      <c r="A45" s="242"/>
      <c r="B45" s="198"/>
      <c r="C45" s="181"/>
      <c r="D45" s="181"/>
      <c r="E45" s="181"/>
      <c r="F45" s="181"/>
      <c r="G45" s="181"/>
      <c r="H45" s="181"/>
      <c r="I45" s="182" t="e">
        <f t="shared" si="0"/>
        <v>#DIV/0!</v>
      </c>
      <c r="J45" s="182" t="e">
        <f t="shared" si="0"/>
        <v>#DIV/0!</v>
      </c>
      <c r="K45" s="183"/>
      <c r="L45" s="201"/>
    </row>
    <row r="46" spans="1:12" ht="12" thickBot="1">
      <c r="A46" s="202" t="s">
        <v>189</v>
      </c>
      <c r="B46" s="203"/>
      <c r="C46" s="204">
        <f aca="true" t="shared" si="5" ref="C46:H46">C42+C44+C45+C43</f>
        <v>0</v>
      </c>
      <c r="D46" s="204">
        <f t="shared" si="5"/>
        <v>0</v>
      </c>
      <c r="E46" s="204">
        <f t="shared" si="5"/>
        <v>0</v>
      </c>
      <c r="F46" s="204">
        <f t="shared" si="5"/>
        <v>0</v>
      </c>
      <c r="G46" s="204">
        <f t="shared" si="5"/>
        <v>0</v>
      </c>
      <c r="H46" s="204">
        <f t="shared" si="5"/>
        <v>0</v>
      </c>
      <c r="I46" s="205" t="e">
        <f t="shared" si="0"/>
        <v>#DIV/0!</v>
      </c>
      <c r="J46" s="205" t="e">
        <f t="shared" si="0"/>
        <v>#DIV/0!</v>
      </c>
      <c r="K46" s="206"/>
      <c r="L46" s="190">
        <f>SUM(L42:L45)</f>
        <v>1</v>
      </c>
    </row>
    <row r="47" spans="1:12" ht="12" thickBot="1">
      <c r="A47" s="207" t="s">
        <v>190</v>
      </c>
      <c r="B47" s="208"/>
      <c r="C47" s="209">
        <f aca="true" t="shared" si="6" ref="C47:H47">C14+C22+C29+C37+C46</f>
        <v>0</v>
      </c>
      <c r="D47" s="209">
        <f t="shared" si="6"/>
        <v>0</v>
      </c>
      <c r="E47" s="209">
        <f t="shared" si="6"/>
        <v>0</v>
      </c>
      <c r="F47" s="209">
        <f t="shared" si="6"/>
        <v>0</v>
      </c>
      <c r="G47" s="209">
        <f t="shared" si="6"/>
        <v>0</v>
      </c>
      <c r="H47" s="209">
        <f t="shared" si="6"/>
        <v>0</v>
      </c>
      <c r="I47" s="210" t="e">
        <f t="shared" si="0"/>
        <v>#DIV/0!</v>
      </c>
      <c r="J47" s="210" t="e">
        <f t="shared" si="0"/>
        <v>#DIV/0!</v>
      </c>
      <c r="K47" s="211"/>
      <c r="L47" s="190">
        <f>SUM(L46,L41,L37,L29,L22,L14)</f>
        <v>6</v>
      </c>
    </row>
    <row r="48" spans="1:11" ht="14.25">
      <c r="A48" s="236" t="s">
        <v>191</v>
      </c>
      <c r="B48" s="236"/>
      <c r="C48" s="223"/>
      <c r="D48" s="223"/>
      <c r="E48" s="223"/>
      <c r="F48" s="223"/>
      <c r="G48" s="223"/>
      <c r="H48" s="223"/>
      <c r="I48" s="223"/>
      <c r="J48" s="223"/>
      <c r="K48" s="223"/>
    </row>
    <row r="49" spans="1:11" ht="14.25">
      <c r="A49" s="236" t="s">
        <v>192</v>
      </c>
      <c r="B49" s="236"/>
      <c r="C49" s="223"/>
      <c r="D49" s="223"/>
      <c r="E49" s="223"/>
      <c r="F49" s="223"/>
      <c r="G49" s="223"/>
      <c r="H49" s="223"/>
      <c r="I49" s="223"/>
      <c r="J49" s="223"/>
      <c r="K49" s="223"/>
    </row>
    <row r="50" spans="1:11" ht="14.25">
      <c r="A50" s="236" t="s">
        <v>193</v>
      </c>
      <c r="B50" s="236"/>
      <c r="C50" s="223"/>
      <c r="D50" s="223"/>
      <c r="E50" s="223"/>
      <c r="F50" s="223"/>
      <c r="G50" s="223"/>
      <c r="H50" s="223"/>
      <c r="I50" s="223"/>
      <c r="J50" s="223"/>
      <c r="K50" s="223"/>
    </row>
    <row r="51" spans="1:11" ht="12.75" customHeight="1">
      <c r="A51" s="212"/>
      <c r="B51" s="212"/>
      <c r="C51" s="164"/>
      <c r="D51" s="164"/>
      <c r="E51" s="164"/>
      <c r="F51" s="164"/>
      <c r="G51" s="164"/>
      <c r="H51" s="164"/>
      <c r="I51" s="164"/>
      <c r="J51" s="164"/>
      <c r="K51" s="164"/>
    </row>
    <row r="53" spans="1:11" ht="12">
      <c r="A53" s="14" t="s">
        <v>194</v>
      </c>
      <c r="B53" s="14"/>
      <c r="C53" s="14"/>
      <c r="D53" s="14"/>
      <c r="E53" s="14"/>
      <c r="F53" s="14"/>
      <c r="G53" s="14"/>
      <c r="H53" s="14"/>
      <c r="I53" s="15"/>
      <c r="J53" s="14" t="s">
        <v>195</v>
      </c>
      <c r="K53" s="15"/>
    </row>
    <row r="54" spans="1:9" ht="15.75">
      <c r="A54" s="10"/>
      <c r="B54" s="10"/>
      <c r="C54" s="11"/>
      <c r="D54" s="11"/>
      <c r="E54" s="10"/>
      <c r="F54" s="10"/>
      <c r="G54" s="10"/>
      <c r="H54" s="10"/>
      <c r="I54" s="12"/>
    </row>
    <row r="55" spans="1:9" ht="15.75">
      <c r="A55" s="10"/>
      <c r="B55" s="10"/>
      <c r="C55" s="11"/>
      <c r="D55" s="11"/>
      <c r="E55" s="10"/>
      <c r="F55" s="10"/>
      <c r="G55" s="10"/>
      <c r="H55" s="10"/>
      <c r="I55" s="12"/>
    </row>
    <row r="56" spans="1:9" ht="15.75">
      <c r="A56" s="10"/>
      <c r="B56" s="10"/>
      <c r="C56" s="10"/>
      <c r="D56" s="10"/>
      <c r="E56" s="10"/>
      <c r="F56" s="10"/>
      <c r="G56" s="10"/>
      <c r="H56" s="10"/>
      <c r="I56" s="12"/>
    </row>
    <row r="57" spans="1:9" ht="12.75">
      <c r="A57" s="13" t="s">
        <v>93</v>
      </c>
      <c r="B57" s="13"/>
      <c r="C57" s="13"/>
      <c r="D57" s="13"/>
      <c r="E57" s="8"/>
      <c r="F57" s="8"/>
      <c r="G57" s="8"/>
      <c r="H57" s="8"/>
      <c r="I57" s="9"/>
    </row>
    <row r="58" spans="1:9" ht="12.75">
      <c r="A58" s="8"/>
      <c r="B58" s="8"/>
      <c r="C58" s="8"/>
      <c r="D58" s="8"/>
      <c r="E58" s="8"/>
      <c r="F58" s="8"/>
      <c r="G58" s="8"/>
      <c r="H58" s="8"/>
      <c r="I58" s="9"/>
    </row>
    <row r="59" spans="1:9" ht="12.75">
      <c r="A59" s="8"/>
      <c r="B59" s="8"/>
      <c r="C59" s="8"/>
      <c r="D59" s="8"/>
      <c r="E59" s="8"/>
      <c r="F59" s="8"/>
      <c r="G59" s="8"/>
      <c r="H59" s="8"/>
      <c r="I59" s="9"/>
    </row>
    <row r="60" spans="1:12" ht="12.75">
      <c r="A60" s="14" t="s">
        <v>94</v>
      </c>
      <c r="B60" s="14"/>
      <c r="C60" s="14"/>
      <c r="D60" s="14"/>
      <c r="E60" s="14"/>
      <c r="F60" s="14"/>
      <c r="G60" s="14"/>
      <c r="H60" s="14"/>
      <c r="I60" s="15"/>
      <c r="J60" s="14" t="s">
        <v>95</v>
      </c>
      <c r="K60" s="14"/>
      <c r="L60" s="9"/>
    </row>
  </sheetData>
  <sheetProtection/>
  <mergeCells count="14">
    <mergeCell ref="A2:L2"/>
    <mergeCell ref="A4:A5"/>
    <mergeCell ref="B4:B5"/>
    <mergeCell ref="C4:E4"/>
    <mergeCell ref="F4:L4"/>
    <mergeCell ref="A7:A13"/>
    <mergeCell ref="A49:K49"/>
    <mergeCell ref="A50:K50"/>
    <mergeCell ref="A15:A21"/>
    <mergeCell ref="A23:A28"/>
    <mergeCell ref="A31:A36"/>
    <mergeCell ref="A38:A40"/>
    <mergeCell ref="A42:A45"/>
    <mergeCell ref="A48:K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2013-07-30T07:58:08Z</cp:lastPrinted>
  <dcterms:created xsi:type="dcterms:W3CDTF">2013-01-02T13:01:28Z</dcterms:created>
  <dcterms:modified xsi:type="dcterms:W3CDTF">2018-07-10T11:23:54Z</dcterms:modified>
  <cp:category/>
  <cp:version/>
  <cp:contentType/>
  <cp:contentStatus/>
</cp:coreProperties>
</file>