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<sst xmlns="http://schemas.openxmlformats.org/spreadsheetml/2006/main" count="496" uniqueCount="193">
  <si>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</si>
  <si>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</si>
  <si>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</si>
  <si>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</si>
  <si>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</si>
  <si>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</si>
  <si>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</si>
  <si>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</si>
  <si>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</si>
  <si>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</si>
  <si>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</si>
  <si>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</si>
  <si>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</si>
  <si>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</si>
  <si>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</si>
  <si>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</si>
  <si>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</si>
  <si>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</si>
  <si>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</si>
  <si>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</si>
  <si>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</si>
  <si>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</si>
  <si>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</si>
  <si>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</si>
  <si>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</si>
  <si>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</si>
  <si>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</si>
  <si>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</si>
  <si>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</si>
  <si>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</si>
  <si>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</si>
  <si>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</si>
  <si>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</si>
  <si>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</si>
  <si>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</si>
  <si>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</si>
  <si>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</si>
  <si>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</si>
  <si>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</si>
  <si>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</si>
  <si>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</si>
  <si>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</si>
  <si>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</si>
  <si>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</si>
  <si>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</si>
  <si>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</si>
  <si>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</si>
  <si>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</si>
  <si>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</si>
  <si>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</si>
  <si>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</si>
  <si>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</si>
  <si>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</si>
  <si>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</si>
  <si>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</si>
  <si>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</si>
  <si>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</si>
  <si>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</si>
  <si>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</si>
  <si>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</si>
  <si>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</si>
  <si>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</si>
  <si>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</si>
  <si>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</si>
  <si>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</si>
  <si>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</si>
  <si>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</si>
  <si>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</si>
  <si>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</si>
  <si>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</si>
  <si>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</si>
  <si>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</si>
  <si>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</si>
  <si>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</si>
  <si>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</si>
  <si>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</si>
  <si>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</si>
  <si>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</si>
  <si>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</si>
  <si>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</si>
  <si>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</si>
  <si>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</si>
  <si>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</si>
  <si>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</si>
  <si>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</si>
  <si>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</si>
  <si>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</si>
  <si>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</si>
  <si>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</si>
  <si>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</si>
  <si>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</si>
  <si>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</si>
  <si>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</si>
  <si>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</si>
  <si>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</si>
  <si>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</si>
  <si>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</si>
  <si>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</si>
  <si>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</si>
  <si>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</si>
  <si>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</si>
  <si>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</si>
  <si>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</si>
  <si>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</si>
  <si>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</si>
  <si>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</si>
  <si>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</si>
  <si>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</si>
  <si>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</si>
  <si>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</si>
  <si>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</si>
  <si>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</si>
  <si>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</si>
  <si>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</si>
  <si>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</si>
  <si>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</si>
  <si>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</si>
  <si>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</si>
  <si>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</si>
  <si>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</si>
  <si>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</si>
  <si>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</si>
  <si>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</si>
  <si>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</si>
  <si>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</si>
  <si>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</si>
  <si>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</si>
  <si>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</si>
  <si>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</si>
  <si>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</si>
  <si>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</si>
  <si>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</si>
  <si>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</si>
  <si>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</si>
  <si>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</si>
  <si>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</si>
  <si>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</si>
  <si>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</si>
  <si>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</si>
  <si>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</si>
  <si>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</si>
  <si>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</si>
  <si>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>Rodzaj działności*</t>
  </si>
  <si>
    <t>Liczba**</t>
  </si>
  <si>
    <t>Liczba widzów (uczestników)</t>
  </si>
  <si>
    <t>1. Koncerty</t>
  </si>
  <si>
    <t>Razem kol. 1:</t>
  </si>
  <si>
    <t>2. Wystawy</t>
  </si>
  <si>
    <t>Razem kol. 2:</t>
  </si>
  <si>
    <t>3. Spotkania</t>
  </si>
  <si>
    <t>Razem kol. 3:</t>
  </si>
  <si>
    <t>4. Spektakle</t>
  </si>
  <si>
    <t>Razem kol. 4:</t>
  </si>
  <si>
    <t>Razem kol. 5: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</si>
  <si>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</si>
  <si>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</si>
  <si>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</si>
  <si>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</si>
  <si>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</si>
  <si>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</si>
  <si>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</si>
  <si>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</si>
  <si>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</si>
  <si>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</si>
  <si>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</si>
  <si>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</si>
  <si>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</si>
  <si>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</si>
  <si>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</si>
  <si>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</si>
  <si>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</si>
  <si>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</si>
  <si>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</si>
  <si>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</si>
  <si>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 xml:space="preserve">Instytucja kultury: Dom Kultury 13 MUZ  </t>
  </si>
  <si>
    <t xml:space="preserve">Dział 921     Rozdział 92109     </t>
  </si>
  <si>
    <t xml:space="preserve">Instytucja kultury: Dom Kultury 13 MUZ   </t>
  </si>
  <si>
    <t>Planowana działalność merytoryczna Domu Kultury 13 Muz w roku 20 ……………... r.</t>
  </si>
  <si>
    <t>Plan na dzień 01.01.20…..</t>
  </si>
  <si>
    <t>Część opisowa działalności merytorycznej  na rok 20…</t>
  </si>
  <si>
    <t xml:space="preserve">szacunkowy koszt realizacji </t>
  </si>
  <si>
    <t>……………………………………………………………………………..</t>
  </si>
  <si>
    <t>5. Warsztaty:</t>
  </si>
  <si>
    <t>6. Inne formy działalności:</t>
  </si>
  <si>
    <t>Ogółem: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</si>
  <si>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</si>
  <si>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</si>
  <si>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</si>
  <si>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</si>
  <si>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</si>
  <si>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</si>
  <si>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</si>
  <si>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 xml:space="preserve">Plan finansowy na rok 20…. - część merytoryczno - finansowa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</si>
</sst>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9"/>
      <color indexed="8"/>
      <name val="Czcionka tekstu podstawowego"/>
      <family val="0"/>
    </font>
    <font>
      <sz val="10"/>
      <name val="Helv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zcionka tekstu podstawowego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1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2" fillId="30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9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64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0" fontId="65" fillId="35" borderId="10" xfId="68" applyNumberFormat="1" applyFont="1" applyFill="1" applyBorder="1" applyAlignment="1">
      <alignment horizontal="left" vertical="center" wrapText="1" readingOrder="1"/>
      <protection/>
    </xf>
    <xf numFmtId="3" fontId="65" fillId="35" borderId="10" xfId="68" applyNumberFormat="1" applyFont="1" applyFill="1" applyBorder="1" applyAlignment="1">
      <alignment horizontal="right" vertical="center" wrapText="1" readingOrder="1"/>
      <protection/>
    </xf>
    <xf numFmtId="165" fontId="66" fillId="0" borderId="0" xfId="68" applyNumberFormat="1" applyFont="1" applyFill="1" applyBorder="1" applyAlignment="1">
      <alignment horizontal="right" vertical="center" wrapText="1" readingOrder="1"/>
      <protection/>
    </xf>
    <xf numFmtId="0" fontId="65" fillId="36" borderId="10" xfId="68" applyNumberFormat="1" applyFont="1" applyFill="1" applyBorder="1" applyAlignment="1">
      <alignment horizontal="left" vertical="center" wrapText="1" readingOrder="1"/>
      <protection/>
    </xf>
    <xf numFmtId="3" fontId="65" fillId="36" borderId="10" xfId="68" applyNumberFormat="1" applyFont="1" applyFill="1" applyBorder="1" applyAlignment="1">
      <alignment horizontal="right" vertical="center" wrapText="1" readingOrder="1"/>
      <protection/>
    </xf>
    <xf numFmtId="0" fontId="67" fillId="0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5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5" fillId="36" borderId="10" xfId="68" applyNumberFormat="1" applyFont="1" applyFill="1" applyBorder="1" applyAlignment="1">
      <alignment vertical="center" wrapText="1" readingOrder="1"/>
      <protection/>
    </xf>
    <xf numFmtId="0" fontId="67" fillId="0" borderId="10" xfId="68" applyNumberFormat="1" applyFont="1" applyFill="1" applyBorder="1" applyAlignment="1">
      <alignment horizontal="left" vertical="center" wrapText="1" readingOrder="1"/>
      <protection/>
    </xf>
    <xf numFmtId="0" fontId="65" fillId="0" borderId="10" xfId="68" applyNumberFormat="1" applyFont="1" applyFill="1" applyBorder="1" applyAlignment="1">
      <alignment horizontal="left" vertical="center" wrapText="1" readingOrder="1"/>
      <protection/>
    </xf>
    <xf numFmtId="3" fontId="65" fillId="0" borderId="10" xfId="68" applyNumberFormat="1" applyFont="1" applyFill="1" applyBorder="1" applyAlignment="1">
      <alignment horizontal="right" vertical="center" wrapText="1" readingOrder="1"/>
      <protection/>
    </xf>
    <xf numFmtId="3" fontId="65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7" fillId="0" borderId="10" xfId="68" applyNumberFormat="1" applyFont="1" applyFill="1" applyBorder="1" applyAlignment="1">
      <alignment horizontal="right" vertical="center" wrapText="1" readingOrder="1"/>
      <protection/>
    </xf>
    <xf numFmtId="0" fontId="65" fillId="0" borderId="11" xfId="68" applyNumberFormat="1" applyFont="1" applyFill="1" applyBorder="1" applyAlignment="1">
      <alignment horizontal="center" vertical="center" wrapText="1" readingOrder="1"/>
      <protection/>
    </xf>
    <xf numFmtId="3" fontId="65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5" fillId="0" borderId="11" xfId="68" applyNumberFormat="1" applyFont="1" applyFill="1" applyBorder="1" applyAlignment="1">
      <alignment horizontal="right" vertical="top" wrapText="1" readingOrder="1"/>
      <protection/>
    </xf>
    <xf numFmtId="0" fontId="67" fillId="0" borderId="10" xfId="68" applyNumberFormat="1" applyFont="1" applyFill="1" applyBorder="1" applyAlignment="1">
      <alignment horizontal="left" vertical="top" wrapText="1" readingOrder="1"/>
      <protection/>
    </xf>
    <xf numFmtId="0" fontId="68" fillId="0" borderId="0" xfId="68" applyNumberFormat="1" applyFont="1" applyFill="1" applyBorder="1" applyAlignment="1">
      <alignment horizontal="right" vertical="center" wrapText="1" readingOrder="1"/>
      <protection/>
    </xf>
    <xf numFmtId="0" fontId="68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0" fontId="0" fillId="0" borderId="0" xfId="0" applyBorder="1" applyAlignment="1">
      <alignment vertical="center" wrapText="1"/>
    </xf>
    <xf numFmtId="0" fontId="65" fillId="37" borderId="10" xfId="68" applyNumberFormat="1" applyFont="1" applyFill="1" applyBorder="1" applyAlignment="1">
      <alignment horizontal="left" vertical="center" wrapText="1" readingOrder="1"/>
      <protection/>
    </xf>
    <xf numFmtId="3" fontId="67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5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7" fillId="0" borderId="11" xfId="68" applyNumberFormat="1" applyFont="1" applyFill="1" applyBorder="1" applyAlignment="1">
      <alignment horizontal="center" vertical="center" wrapText="1" readingOrder="1"/>
      <protection/>
    </xf>
    <xf numFmtId="0" fontId="65" fillId="35" borderId="11" xfId="68" applyNumberFormat="1" applyFont="1" applyFill="1" applyBorder="1" applyAlignment="1">
      <alignment horizontal="center" vertical="center" wrapText="1" readingOrder="1"/>
      <protection/>
    </xf>
    <xf numFmtId="0" fontId="65" fillId="36" borderId="11" xfId="68" applyNumberFormat="1" applyFont="1" applyFill="1" applyBorder="1" applyAlignment="1">
      <alignment horizontal="right" vertical="center" wrapText="1" readingOrder="1"/>
      <protection/>
    </xf>
    <xf numFmtId="0" fontId="67" fillId="0" borderId="11" xfId="68" applyNumberFormat="1" applyFont="1" applyFill="1" applyBorder="1" applyAlignment="1">
      <alignment vertical="center" wrapText="1" readingOrder="1"/>
      <protection/>
    </xf>
    <xf numFmtId="0" fontId="67" fillId="36" borderId="11" xfId="68" applyNumberFormat="1" applyFont="1" applyFill="1" applyBorder="1" applyAlignment="1">
      <alignment vertical="center" wrapText="1" readingOrder="1"/>
      <protection/>
    </xf>
    <xf numFmtId="0" fontId="65" fillId="0" borderId="11" xfId="68" applyNumberFormat="1" applyFont="1" applyFill="1" applyBorder="1" applyAlignment="1">
      <alignment horizontal="right" vertical="center" wrapText="1" readingOrder="1"/>
      <protection/>
    </xf>
    <xf numFmtId="0" fontId="67" fillId="0" borderId="11" xfId="68" applyNumberFormat="1" applyFont="1" applyFill="1" applyBorder="1" applyAlignment="1">
      <alignment horizontal="right" vertical="center" wrapText="1" readingOrder="1"/>
      <protection/>
    </xf>
    <xf numFmtId="0" fontId="65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7" fillId="0" borderId="16" xfId="68" applyNumberFormat="1" applyFont="1" applyFill="1" applyBorder="1" applyAlignment="1">
      <alignment horizontal="center" vertical="center" wrapText="1" readingOrder="1"/>
      <protection/>
    </xf>
    <xf numFmtId="0" fontId="67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2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70" fillId="38" borderId="17" xfId="68" applyNumberFormat="1" applyFont="1" applyFill="1" applyBorder="1" applyAlignment="1">
      <alignment horizontal="center" vertical="center" wrapText="1" readingOrder="1"/>
      <protection/>
    </xf>
    <xf numFmtId="0" fontId="70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5" fillId="36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2" applyFont="1" applyFill="1" applyBorder="1" applyAlignment="1">
      <alignment horizontal="right"/>
      <protection/>
    </xf>
    <xf numFmtId="0" fontId="4" fillId="0" borderId="13" xfId="72" applyFont="1" applyFill="1" applyBorder="1" applyAlignment="1">
      <alignment horizontal="right" readingOrder="1"/>
      <protection/>
    </xf>
    <xf numFmtId="3" fontId="65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>
      <alignment/>
      <protection/>
    </xf>
    <xf numFmtId="0" fontId="17" fillId="0" borderId="0" xfId="76" applyFont="1">
      <alignment/>
      <protection/>
    </xf>
    <xf numFmtId="0" fontId="18" fillId="0" borderId="0" xfId="76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 applyAlignment="1">
      <alignment horizontal="right"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2" applyNumberFormat="1" applyFont="1" applyFill="1" applyBorder="1">
      <alignment/>
      <protection/>
    </xf>
    <xf numFmtId="0" fontId="4" fillId="0" borderId="15" xfId="72" applyNumberFormat="1" applyFont="1" applyFill="1" applyBorder="1">
      <alignment/>
      <protection/>
    </xf>
    <xf numFmtId="0" fontId="4" fillId="0" borderId="0" xfId="72" applyNumberFormat="1" applyFont="1" applyFill="1" applyBorder="1">
      <alignment/>
      <protection/>
    </xf>
    <xf numFmtId="0" fontId="3" fillId="0" borderId="0" xfId="76" applyNumberFormat="1" applyFont="1">
      <alignment/>
      <protection/>
    </xf>
    <xf numFmtId="0" fontId="7" fillId="0" borderId="0" xfId="76" applyNumberFormat="1" applyFont="1">
      <alignment/>
      <protection/>
    </xf>
    <xf numFmtId="0" fontId="71" fillId="0" borderId="0" xfId="0" applyFont="1" applyAlignment="1">
      <alignment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2" fillId="36" borderId="11" xfId="0" applyFont="1" applyFill="1" applyBorder="1" applyAlignment="1">
      <alignment vertical="center" wrapText="1"/>
    </xf>
    <xf numFmtId="0" fontId="72" fillId="36" borderId="10" xfId="0" applyFont="1" applyFill="1" applyBorder="1" applyAlignment="1">
      <alignment vertical="center" wrapText="1"/>
    </xf>
    <xf numFmtId="49" fontId="72" fillId="36" borderId="14" xfId="0" applyNumberFormat="1" applyFont="1" applyFill="1" applyBorder="1" applyAlignment="1">
      <alignment vertical="center" wrapText="1"/>
    </xf>
    <xf numFmtId="49" fontId="71" fillId="0" borderId="14" xfId="0" applyNumberFormat="1" applyFont="1" applyBorder="1" applyAlignment="1">
      <alignment vertical="center" wrapText="1"/>
    </xf>
    <xf numFmtId="0" fontId="72" fillId="36" borderId="12" xfId="0" applyFont="1" applyFill="1" applyBorder="1" applyAlignment="1">
      <alignment vertical="center" wrapText="1"/>
    </xf>
    <xf numFmtId="0" fontId="72" fillId="36" borderId="13" xfId="0" applyFont="1" applyFill="1" applyBorder="1" applyAlignment="1">
      <alignment vertical="center" wrapText="1"/>
    </xf>
    <xf numFmtId="49" fontId="72" fillId="36" borderId="15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2" applyFont="1" applyFill="1" applyBorder="1" applyAlignment="1">
      <alignment horizontal="center" vertical="center" wrapText="1" readingOrder="1"/>
      <protection/>
    </xf>
    <xf numFmtId="0" fontId="73" fillId="0" borderId="0" xfId="0" applyFont="1" applyFill="1" applyAlignment="1">
      <alignment horizontal="center" vertical="center" wrapText="1"/>
    </xf>
    <xf numFmtId="3" fontId="3" fillId="34" borderId="30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1" xfId="0" applyBorder="1" applyAlignment="1">
      <alignment vertical="center" wrapText="1" readingOrder="1"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6" fillId="36" borderId="27" xfId="0" applyFont="1" applyFill="1" applyBorder="1" applyAlignment="1">
      <alignment horizontal="center" vertical="center" wrapText="1"/>
    </xf>
    <xf numFmtId="0" fontId="76" fillId="36" borderId="28" xfId="0" applyFont="1" applyFill="1" applyBorder="1" applyAlignment="1">
      <alignment horizontal="center" vertical="center" wrapText="1"/>
    </xf>
    <xf numFmtId="0" fontId="77" fillId="42" borderId="30" xfId="0" applyFont="1" applyFill="1" applyBorder="1" applyAlignment="1">
      <alignment horizontal="center" vertical="center"/>
    </xf>
    <xf numFmtId="0" fontId="59" fillId="42" borderId="34" xfId="0" applyFont="1" applyFill="1" applyBorder="1" applyAlignment="1">
      <alignment horizontal="center" vertical="center"/>
    </xf>
    <xf numFmtId="0" fontId="76" fillId="36" borderId="35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49" fontId="71" fillId="0" borderId="29" xfId="0" applyNumberFormat="1" applyFont="1" applyBorder="1" applyAlignment="1">
      <alignment vertical="center" wrapText="1"/>
    </xf>
    <xf numFmtId="4" fontId="71" fillId="0" borderId="38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71" fillId="0" borderId="39" xfId="0" applyNumberFormat="1" applyFont="1" applyBorder="1" applyAlignment="1">
      <alignment vertical="center" wrapText="1"/>
    </xf>
    <xf numFmtId="4" fontId="71" fillId="42" borderId="39" xfId="0" applyNumberFormat="1" applyFont="1" applyFill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2" fillId="36" borderId="16" xfId="0" applyFont="1" applyFill="1" applyBorder="1" applyAlignment="1">
      <alignment vertical="center" wrapText="1"/>
    </xf>
    <xf numFmtId="0" fontId="72" fillId="36" borderId="17" xfId="0" applyFont="1" applyFill="1" applyBorder="1" applyAlignment="1">
      <alignment vertical="center" wrapText="1"/>
    </xf>
    <xf numFmtId="49" fontId="72" fillId="36" borderId="24" xfId="0" applyNumberFormat="1" applyFont="1" applyFill="1" applyBorder="1" applyAlignment="1">
      <alignment vertical="center" wrapText="1"/>
    </xf>
    <xf numFmtId="0" fontId="71" fillId="0" borderId="0" xfId="74" applyFont="1" applyAlignment="1">
      <alignment vertical="center" wrapText="1"/>
      <protection/>
    </xf>
    <xf numFmtId="0" fontId="71" fillId="0" borderId="0" xfId="74" applyFont="1" applyAlignment="1">
      <alignment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0" fontId="17" fillId="0" borderId="0" xfId="77" applyFont="1" applyAlignment="1">
      <alignment horizontal="center"/>
      <protection/>
    </xf>
    <xf numFmtId="0" fontId="17" fillId="0" borderId="0" xfId="77" applyFont="1">
      <alignment/>
      <protection/>
    </xf>
    <xf numFmtId="0" fontId="7" fillId="0" borderId="0" xfId="77" applyFont="1">
      <alignment/>
      <protection/>
    </xf>
    <xf numFmtId="3" fontId="7" fillId="0" borderId="0" xfId="77" applyNumberFormat="1" applyFont="1">
      <alignment/>
      <protection/>
    </xf>
    <xf numFmtId="0" fontId="0" fillId="0" borderId="0" xfId="74" applyFont="1" applyAlignment="1">
      <alignment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77" applyFont="1">
      <alignment/>
      <protection/>
    </xf>
    <xf numFmtId="0" fontId="17" fillId="0" borderId="0" xfId="77" applyFont="1" applyAlignment="1">
      <alignment horizontal="center"/>
      <protection/>
    </xf>
  </cellXfs>
  <cellStyles count="77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Normalny_Wzory_projekt_2007 2" xfId="77"/>
    <cellStyle name="Obliczenia" xfId="78"/>
    <cellStyle name="Percent" xfId="79"/>
    <cellStyle name="Procentowy 2" xfId="80"/>
    <cellStyle name="Procentowy 3" xfId="81"/>
    <cellStyle name="Styl 1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Złe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196"/>
      <c r="B1" s="196"/>
      <c r="C1" s="196"/>
      <c r="D1" s="196"/>
      <c r="E1" s="196"/>
      <c r="F1" s="196"/>
      <c r="G1" s="10"/>
      <c r="H1" s="10"/>
      <c r="I1" s="10"/>
      <c r="J1" s="10"/>
      <c r="K1" s="10"/>
      <c r="L1" s="10"/>
    </row>
    <row r="2" spans="1:6" ht="38.25" customHeight="1">
      <c r="A2" s="194" t="s">
        <v>163</v>
      </c>
      <c r="B2" s="195"/>
      <c r="C2" s="195"/>
      <c r="D2" s="195"/>
      <c r="E2" s="195"/>
      <c r="F2" s="195"/>
    </row>
    <row r="3" spans="1:6" ht="25.5" customHeight="1">
      <c r="A3" s="192" t="s">
        <v>174</v>
      </c>
      <c r="B3" s="199"/>
      <c r="C3" s="199"/>
      <c r="D3" s="199"/>
      <c r="E3" s="199"/>
      <c r="F3" s="199"/>
    </row>
    <row r="4" spans="1:6" ht="27.75" customHeight="1">
      <c r="A4" s="192" t="s">
        <v>175</v>
      </c>
      <c r="B4" s="193"/>
      <c r="C4" s="193"/>
      <c r="D4" s="193"/>
      <c r="E4" s="193"/>
      <c r="F4" s="193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157</v>
      </c>
      <c r="D6" s="95" t="s">
        <v>158</v>
      </c>
      <c r="E6" s="95" t="s">
        <v>159</v>
      </c>
      <c r="F6" s="95" t="s">
        <v>160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197"/>
      <c r="D8" s="198"/>
      <c r="E8" s="198"/>
      <c r="F8" s="198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161</v>
      </c>
      <c r="B108" s="32"/>
      <c r="C108" s="32"/>
      <c r="D108" s="32" t="s">
        <v>162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07" t="s">
        <v>140</v>
      </c>
      <c r="B1" s="208"/>
      <c r="C1" s="208"/>
      <c r="D1" s="208"/>
      <c r="E1" s="208"/>
      <c r="F1" s="208"/>
      <c r="G1" s="208"/>
      <c r="H1" s="208"/>
      <c r="I1" s="208"/>
    </row>
    <row r="2" spans="1:10" ht="20.25" customHeight="1">
      <c r="A2" s="192" t="s">
        <v>176</v>
      </c>
      <c r="B2" s="209"/>
      <c r="C2" s="209"/>
      <c r="D2" s="209"/>
      <c r="E2" s="209"/>
      <c r="F2" s="209"/>
      <c r="G2" s="209"/>
      <c r="H2" s="209"/>
      <c r="I2" s="209"/>
      <c r="J2" s="97"/>
    </row>
    <row r="3" spans="1:9" ht="22.5" customHeight="1">
      <c r="A3" s="210"/>
      <c r="B3" s="211"/>
      <c r="C3" s="211"/>
      <c r="D3" s="211"/>
      <c r="E3" s="211"/>
      <c r="F3" s="211"/>
      <c r="G3" s="211"/>
      <c r="H3" s="211"/>
      <c r="I3" s="211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12" t="s">
        <v>164</v>
      </c>
      <c r="B5" s="212"/>
      <c r="C5" s="212"/>
      <c r="D5" s="212"/>
      <c r="E5" s="212"/>
      <c r="F5" s="212"/>
      <c r="G5" s="212"/>
      <c r="H5" s="212"/>
      <c r="I5" s="212"/>
    </row>
    <row r="6" spans="1:9" ht="48.75" customHeight="1" thickBot="1">
      <c r="A6" s="102" t="s">
        <v>0</v>
      </c>
      <c r="B6" s="103" t="s">
        <v>1</v>
      </c>
      <c r="C6" s="103" t="s">
        <v>173</v>
      </c>
      <c r="D6" s="103" t="s">
        <v>165</v>
      </c>
      <c r="E6" s="103" t="s">
        <v>166</v>
      </c>
      <c r="F6" s="95" t="s">
        <v>160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01" t="s">
        <v>133</v>
      </c>
      <c r="B40" s="202"/>
      <c r="C40" s="202"/>
      <c r="D40" s="202"/>
      <c r="E40" s="202"/>
      <c r="F40" s="202"/>
      <c r="G40" s="202"/>
      <c r="H40" s="202"/>
      <c r="I40" s="203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05" t="s">
        <v>167</v>
      </c>
      <c r="C43" s="206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04" t="s">
        <v>91</v>
      </c>
      <c r="B45" s="204"/>
      <c r="C45" s="204"/>
      <c r="D45" s="204"/>
      <c r="E45" s="204"/>
      <c r="F45" s="204"/>
      <c r="G45" s="204"/>
      <c r="H45" s="204"/>
      <c r="I45" s="204"/>
    </row>
    <row r="46" spans="1:9" ht="21.75" customHeight="1">
      <c r="A46" s="50" t="s">
        <v>68</v>
      </c>
      <c r="B46" s="52"/>
      <c r="C46" s="200" t="s">
        <v>134</v>
      </c>
      <c r="D46" s="200"/>
      <c r="E46" s="200"/>
      <c r="F46" s="50"/>
      <c r="G46" s="200" t="s">
        <v>135</v>
      </c>
      <c r="H46" s="206"/>
      <c r="I46" s="206"/>
    </row>
    <row r="47" spans="1:9" ht="12.75" customHeight="1">
      <c r="A47" s="52"/>
      <c r="B47" s="52"/>
      <c r="C47" s="200" t="s">
        <v>137</v>
      </c>
      <c r="D47" s="200"/>
      <c r="E47" s="200"/>
      <c r="F47" s="52"/>
      <c r="G47" s="200" t="s">
        <v>136</v>
      </c>
      <c r="H47" s="206"/>
      <c r="I47" s="206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A1:I1"/>
    <mergeCell ref="A2:I2"/>
    <mergeCell ref="A3:I3"/>
    <mergeCell ref="A5:I5"/>
    <mergeCell ref="C46:E46"/>
    <mergeCell ref="C47:E47"/>
    <mergeCell ref="A40:I40"/>
    <mergeCell ref="A45:I45"/>
    <mergeCell ref="B43:C43"/>
    <mergeCell ref="G47:I47"/>
    <mergeCell ref="G46:I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13" t="s">
        <v>168</v>
      </c>
      <c r="B2" s="213"/>
      <c r="C2" s="213"/>
      <c r="D2" s="213"/>
      <c r="E2" s="213"/>
      <c r="F2" s="206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169</v>
      </c>
      <c r="D4" s="116" t="s">
        <v>170</v>
      </c>
      <c r="E4" s="116" t="s">
        <v>141</v>
      </c>
      <c r="F4" s="116" t="s">
        <v>171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172</v>
      </c>
    </row>
    <row r="107" ht="14.25">
      <c r="B107" s="157"/>
    </row>
    <row r="108" spans="1:6" ht="14.25">
      <c r="A108" s="32" t="s">
        <v>161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18.19921875" style="179" customWidth="1"/>
    <col min="2" max="2" width="9" style="179" customWidth="1"/>
    <col min="3" max="3" width="11.19921875" style="179" customWidth="1"/>
    <col min="4" max="4" width="47" style="179" customWidth="1"/>
    <col min="5" max="5" width="12.8984375" style="179" customWidth="1"/>
    <col min="6" max="16384" width="9" style="179" customWidth="1"/>
  </cols>
  <sheetData>
    <row r="1" spans="1:5" ht="11.25">
      <c r="A1" s="215"/>
      <c r="B1" s="215"/>
      <c r="C1" s="215"/>
      <c r="D1" s="215"/>
      <c r="E1" s="215"/>
    </row>
    <row r="2" spans="1:5" ht="30.75" customHeight="1">
      <c r="A2" s="213" t="s">
        <v>177</v>
      </c>
      <c r="B2" s="213"/>
      <c r="C2" s="213"/>
      <c r="D2" s="213"/>
      <c r="E2" s="206"/>
    </row>
    <row r="3" spans="1:5" ht="15" thickBot="1">
      <c r="A3" s="215"/>
      <c r="B3" s="206"/>
      <c r="C3" s="206"/>
      <c r="D3" s="206"/>
      <c r="E3" s="206"/>
    </row>
    <row r="4" spans="1:5" ht="57" customHeight="1">
      <c r="A4" s="216" t="s">
        <v>142</v>
      </c>
      <c r="B4" s="217" t="s">
        <v>178</v>
      </c>
      <c r="C4" s="217"/>
      <c r="D4" s="218" t="s">
        <v>192</v>
      </c>
      <c r="E4" s="219"/>
    </row>
    <row r="5" spans="1:5" ht="46.5" customHeight="1" thickBot="1">
      <c r="A5" s="220"/>
      <c r="B5" s="221" t="s">
        <v>143</v>
      </c>
      <c r="C5" s="221" t="s">
        <v>144</v>
      </c>
      <c r="D5" s="222" t="s">
        <v>179</v>
      </c>
      <c r="E5" s="222" t="s">
        <v>180</v>
      </c>
    </row>
    <row r="6" spans="1:5" ht="12" thickBot="1">
      <c r="A6" s="180">
        <v>1</v>
      </c>
      <c r="B6" s="181">
        <v>2</v>
      </c>
      <c r="C6" s="181">
        <v>3</v>
      </c>
      <c r="D6" s="223">
        <v>4</v>
      </c>
      <c r="E6" s="224">
        <v>5</v>
      </c>
    </row>
    <row r="7" spans="1:5" ht="12.75" customHeight="1">
      <c r="A7" s="225" t="s">
        <v>145</v>
      </c>
      <c r="B7" s="226">
        <v>1</v>
      </c>
      <c r="C7" s="226">
        <v>1</v>
      </c>
      <c r="D7" s="227"/>
      <c r="E7" s="228">
        <v>1</v>
      </c>
    </row>
    <row r="8" spans="1:5" ht="11.25">
      <c r="A8" s="229"/>
      <c r="B8" s="182">
        <v>1</v>
      </c>
      <c r="C8" s="182">
        <v>1</v>
      </c>
      <c r="D8" s="186"/>
      <c r="E8" s="230"/>
    </row>
    <row r="9" spans="1:5" ht="11.25">
      <c r="A9" s="229"/>
      <c r="B9" s="182">
        <v>1</v>
      </c>
      <c r="C9" s="182">
        <v>1</v>
      </c>
      <c r="D9" s="186"/>
      <c r="E9" s="230"/>
    </row>
    <row r="10" spans="1:5" ht="11.25">
      <c r="A10" s="229"/>
      <c r="B10" s="182">
        <v>1</v>
      </c>
      <c r="C10" s="182">
        <v>1</v>
      </c>
      <c r="D10" s="186"/>
      <c r="E10" s="230"/>
    </row>
    <row r="11" spans="1:5" ht="22.5" customHeight="1" thickBot="1">
      <c r="A11" s="183" t="s">
        <v>146</v>
      </c>
      <c r="B11" s="184">
        <f>SUM(B7:B10)</f>
        <v>4</v>
      </c>
      <c r="C11" s="184">
        <f>SUM(C7:C10)</f>
        <v>4</v>
      </c>
      <c r="D11" s="185" t="s">
        <v>181</v>
      </c>
      <c r="E11" s="231">
        <f>SUM(E10,E9,E8,E7)</f>
        <v>1</v>
      </c>
    </row>
    <row r="12" spans="1:5" ht="11.25">
      <c r="A12" s="232" t="s">
        <v>147</v>
      </c>
      <c r="B12" s="226">
        <v>1</v>
      </c>
      <c r="C12" s="226">
        <v>1</v>
      </c>
      <c r="D12" s="186"/>
      <c r="E12" s="230">
        <v>1</v>
      </c>
    </row>
    <row r="13" spans="1:5" ht="11.25">
      <c r="A13" s="229"/>
      <c r="B13" s="182">
        <v>1</v>
      </c>
      <c r="C13" s="182">
        <v>1</v>
      </c>
      <c r="D13" s="186"/>
      <c r="E13" s="230"/>
    </row>
    <row r="14" spans="1:5" ht="11.25">
      <c r="A14" s="229"/>
      <c r="B14" s="182">
        <v>1</v>
      </c>
      <c r="C14" s="182">
        <v>1</v>
      </c>
      <c r="D14" s="186"/>
      <c r="E14" s="230"/>
    </row>
    <row r="15" spans="1:5" ht="11.25">
      <c r="A15" s="229"/>
      <c r="B15" s="182">
        <v>1</v>
      </c>
      <c r="C15" s="182">
        <v>1</v>
      </c>
      <c r="D15" s="186"/>
      <c r="E15" s="230"/>
    </row>
    <row r="16" spans="1:5" ht="11.25">
      <c r="A16" s="229"/>
      <c r="B16" s="182">
        <v>1</v>
      </c>
      <c r="C16" s="182">
        <v>1</v>
      </c>
      <c r="D16" s="186"/>
      <c r="E16" s="230"/>
    </row>
    <row r="17" spans="1:5" ht="11.25">
      <c r="A17" s="229"/>
      <c r="B17" s="182">
        <v>1</v>
      </c>
      <c r="C17" s="182">
        <v>1</v>
      </c>
      <c r="D17" s="186"/>
      <c r="E17" s="230"/>
    </row>
    <row r="18" spans="1:5" ht="22.5" customHeight="1" thickBot="1">
      <c r="A18" s="183" t="s">
        <v>148</v>
      </c>
      <c r="B18" s="184">
        <f>B12+B13+B14+B15+B16+B17</f>
        <v>6</v>
      </c>
      <c r="C18" s="184">
        <f>C12+C13+C14+C15+C16+C17</f>
        <v>6</v>
      </c>
      <c r="D18" s="185" t="s">
        <v>181</v>
      </c>
      <c r="E18" s="231">
        <f>SUM(E17,E16,E15,E14,E13,E12)</f>
        <v>1</v>
      </c>
    </row>
    <row r="19" spans="1:5" ht="11.25">
      <c r="A19" s="232" t="s">
        <v>149</v>
      </c>
      <c r="B19" s="226">
        <v>1</v>
      </c>
      <c r="C19" s="226">
        <v>1</v>
      </c>
      <c r="D19" s="186"/>
      <c r="E19" s="230">
        <v>1</v>
      </c>
    </row>
    <row r="20" spans="1:5" ht="11.25">
      <c r="A20" s="233"/>
      <c r="B20" s="182">
        <v>1</v>
      </c>
      <c r="C20" s="182">
        <v>1</v>
      </c>
      <c r="D20" s="186"/>
      <c r="E20" s="230"/>
    </row>
    <row r="21" spans="1:5" ht="11.25">
      <c r="A21" s="233"/>
      <c r="B21" s="182">
        <v>1</v>
      </c>
      <c r="C21" s="182">
        <v>1</v>
      </c>
      <c r="D21" s="186"/>
      <c r="E21" s="230"/>
    </row>
    <row r="22" spans="1:5" ht="11.25">
      <c r="A22" s="233"/>
      <c r="B22" s="182">
        <v>1</v>
      </c>
      <c r="C22" s="182">
        <v>1</v>
      </c>
      <c r="D22" s="186"/>
      <c r="E22" s="230"/>
    </row>
    <row r="23" spans="1:5" ht="11.25">
      <c r="A23" s="233"/>
      <c r="B23" s="182">
        <v>1</v>
      </c>
      <c r="C23" s="182">
        <v>1</v>
      </c>
      <c r="D23" s="186"/>
      <c r="E23" s="230"/>
    </row>
    <row r="24" spans="1:5" ht="22.5" customHeight="1" thickBot="1">
      <c r="A24" s="183" t="s">
        <v>150</v>
      </c>
      <c r="B24" s="184">
        <f>B19+B20+B21+B22+B23</f>
        <v>5</v>
      </c>
      <c r="C24" s="184">
        <f>C19+C20+C21+C22+C23</f>
        <v>5</v>
      </c>
      <c r="D24" s="185" t="s">
        <v>181</v>
      </c>
      <c r="E24" s="231">
        <f>SUM(E23,E22,E21,E20,E19)</f>
        <v>1</v>
      </c>
    </row>
    <row r="25" spans="1:5" ht="11.25">
      <c r="A25" s="232" t="s">
        <v>151</v>
      </c>
      <c r="B25" s="226">
        <v>1</v>
      </c>
      <c r="C25" s="226">
        <v>1</v>
      </c>
      <c r="D25" s="186"/>
      <c r="E25" s="230">
        <v>1</v>
      </c>
    </row>
    <row r="26" spans="1:5" ht="11.25">
      <c r="A26" s="229"/>
      <c r="B26" s="182">
        <v>1</v>
      </c>
      <c r="C26" s="182">
        <v>1</v>
      </c>
      <c r="D26" s="186"/>
      <c r="E26" s="230"/>
    </row>
    <row r="27" spans="1:5" ht="11.25">
      <c r="A27" s="229"/>
      <c r="B27" s="182">
        <v>1</v>
      </c>
      <c r="C27" s="182">
        <v>1</v>
      </c>
      <c r="D27" s="186"/>
      <c r="E27" s="230"/>
    </row>
    <row r="28" spans="1:5" ht="11.25">
      <c r="A28" s="229"/>
      <c r="B28" s="182">
        <v>1</v>
      </c>
      <c r="C28" s="182">
        <v>1</v>
      </c>
      <c r="D28" s="186"/>
      <c r="E28" s="230"/>
    </row>
    <row r="29" spans="1:5" ht="22.5" customHeight="1" thickBot="1">
      <c r="A29" s="183" t="s">
        <v>152</v>
      </c>
      <c r="B29" s="184">
        <f>B25+B26+B27+B28</f>
        <v>4</v>
      </c>
      <c r="C29" s="184">
        <f>C25+C26+C27+C28</f>
        <v>4</v>
      </c>
      <c r="D29" s="185" t="s">
        <v>181</v>
      </c>
      <c r="E29" s="231">
        <f>SUM(E28,E27,E26,E25)</f>
        <v>1</v>
      </c>
    </row>
    <row r="30" spans="1:5" ht="19.5" customHeight="1">
      <c r="A30" s="232" t="s">
        <v>182</v>
      </c>
      <c r="B30" s="226">
        <v>1</v>
      </c>
      <c r="C30" s="226">
        <v>1</v>
      </c>
      <c r="D30" s="186"/>
      <c r="E30" s="230">
        <v>1</v>
      </c>
    </row>
    <row r="31" spans="1:5" ht="20.25" customHeight="1">
      <c r="A31" s="229"/>
      <c r="B31" s="182">
        <v>1</v>
      </c>
      <c r="C31" s="182">
        <v>1</v>
      </c>
      <c r="D31" s="186"/>
      <c r="E31" s="230"/>
    </row>
    <row r="32" spans="1:5" ht="18.75" customHeight="1">
      <c r="A32" s="229"/>
      <c r="B32" s="182">
        <v>1</v>
      </c>
      <c r="C32" s="182">
        <v>1</v>
      </c>
      <c r="D32" s="186"/>
      <c r="E32" s="230"/>
    </row>
    <row r="33" spans="1:5" ht="22.5" customHeight="1" thickBot="1">
      <c r="A33" s="183" t="s">
        <v>153</v>
      </c>
      <c r="B33" s="184">
        <f>SUM(B32,B31,B30)</f>
        <v>3</v>
      </c>
      <c r="C33" s="184">
        <f>SUM(C32,C31,C30)</f>
        <v>3</v>
      </c>
      <c r="D33" s="185"/>
      <c r="E33" s="231">
        <f>SUM(E32,E31,E30)</f>
        <v>1</v>
      </c>
    </row>
    <row r="34" spans="1:5" ht="12.75" customHeight="1">
      <c r="A34" s="232" t="s">
        <v>183</v>
      </c>
      <c r="B34" s="226">
        <v>1</v>
      </c>
      <c r="C34" s="226">
        <v>1</v>
      </c>
      <c r="D34" s="186"/>
      <c r="E34" s="230">
        <v>1</v>
      </c>
    </row>
    <row r="35" spans="1:5" ht="12.75" customHeight="1">
      <c r="A35" s="229"/>
      <c r="B35" s="182">
        <v>1</v>
      </c>
      <c r="C35" s="182">
        <v>1</v>
      </c>
      <c r="D35" s="186"/>
      <c r="E35" s="230"/>
    </row>
    <row r="36" spans="1:5" ht="12.75" customHeight="1">
      <c r="A36" s="229"/>
      <c r="B36" s="182">
        <v>1</v>
      </c>
      <c r="C36" s="182">
        <v>1</v>
      </c>
      <c r="D36" s="186"/>
      <c r="E36" s="230"/>
    </row>
    <row r="37" spans="1:5" ht="22.5" customHeight="1" thickBot="1">
      <c r="A37" s="187" t="s">
        <v>154</v>
      </c>
      <c r="B37" s="188">
        <f>B34+B35+B36</f>
        <v>3</v>
      </c>
      <c r="C37" s="188">
        <f>C34+C35+C36</f>
        <v>3</v>
      </c>
      <c r="D37" s="189" t="s">
        <v>181</v>
      </c>
      <c r="E37" s="231">
        <f>SUM(E36,E35,E34)</f>
        <v>1</v>
      </c>
    </row>
    <row r="38" spans="1:5" ht="25.5" customHeight="1" thickBot="1">
      <c r="A38" s="234" t="s">
        <v>184</v>
      </c>
      <c r="B38" s="235">
        <f>SUM(B37,B33,B29,B24,B18,B11)</f>
        <v>25</v>
      </c>
      <c r="C38" s="235">
        <f>SUM(C37,C33,C29,C24,C18,C11)</f>
        <v>25</v>
      </c>
      <c r="D38" s="236" t="s">
        <v>181</v>
      </c>
      <c r="E38" s="231">
        <f>SUM(E37,E33,E29,E24,E18,E11)</f>
        <v>6</v>
      </c>
    </row>
    <row r="39" spans="1:5" ht="13.5" customHeight="1">
      <c r="A39" s="214" t="s">
        <v>155</v>
      </c>
      <c r="B39" s="202"/>
      <c r="C39" s="202"/>
      <c r="D39" s="202"/>
      <c r="E39" s="202"/>
    </row>
    <row r="40" spans="1:5" ht="12.75" customHeight="1">
      <c r="A40" s="214" t="s">
        <v>156</v>
      </c>
      <c r="B40" s="202"/>
      <c r="C40" s="202"/>
      <c r="D40" s="202"/>
      <c r="E40" s="202"/>
    </row>
    <row r="41" spans="1:5" ht="12.75" customHeight="1">
      <c r="A41" s="191"/>
      <c r="B41" s="190"/>
      <c r="C41" s="190"/>
      <c r="D41" s="206"/>
      <c r="E41" s="206"/>
    </row>
    <row r="42" spans="1:5" ht="12.75" customHeight="1">
      <c r="A42" s="191"/>
      <c r="B42" s="190"/>
      <c r="C42" s="190"/>
      <c r="D42" s="206"/>
      <c r="E42" s="206"/>
    </row>
    <row r="43" spans="1:5" ht="14.25">
      <c r="A43" s="237" t="s">
        <v>185</v>
      </c>
      <c r="B43" s="237"/>
      <c r="C43" s="238"/>
      <c r="D43" s="239" t="s">
        <v>186</v>
      </c>
      <c r="E43" s="239"/>
    </row>
    <row r="44" spans="1:5" ht="12">
      <c r="A44" s="240" t="s">
        <v>187</v>
      </c>
      <c r="B44" s="240"/>
      <c r="C44" s="241"/>
      <c r="D44" s="240" t="s">
        <v>188</v>
      </c>
      <c r="E44" s="240"/>
    </row>
    <row r="45" spans="1:5" ht="15.75">
      <c r="A45" s="242"/>
      <c r="B45" s="243"/>
      <c r="C45" s="242"/>
      <c r="D45" s="244"/>
      <c r="E45" s="244"/>
    </row>
    <row r="46" spans="1:5" ht="15.75">
      <c r="A46" s="242"/>
      <c r="B46" s="243"/>
      <c r="C46" s="242"/>
      <c r="D46" s="244"/>
      <c r="E46" s="244"/>
    </row>
    <row r="47" spans="1:5" ht="15.75">
      <c r="A47" s="242"/>
      <c r="B47" s="242"/>
      <c r="C47" s="242"/>
      <c r="D47" s="244"/>
      <c r="E47" s="244"/>
    </row>
    <row r="48" spans="1:5" ht="14.25">
      <c r="A48" s="245" t="s">
        <v>91</v>
      </c>
      <c r="B48" s="246"/>
      <c r="C48" s="246"/>
      <c r="D48" s="244"/>
      <c r="E48" s="244"/>
    </row>
    <row r="49" spans="1:5" ht="14.25">
      <c r="A49" s="247"/>
      <c r="B49" s="247"/>
      <c r="C49" s="247"/>
      <c r="D49" s="244"/>
      <c r="E49" s="244"/>
    </row>
    <row r="50" spans="1:5" ht="14.25">
      <c r="A50" s="247" t="s">
        <v>189</v>
      </c>
      <c r="B50" s="247"/>
      <c r="C50" s="247"/>
      <c r="D50" s="239" t="s">
        <v>190</v>
      </c>
      <c r="E50" s="239"/>
    </row>
    <row r="51" spans="1:5" ht="12">
      <c r="A51" s="248" t="s">
        <v>92</v>
      </c>
      <c r="B51" s="241"/>
      <c r="C51" s="241"/>
      <c r="D51" s="240" t="s">
        <v>191</v>
      </c>
      <c r="E51" s="240"/>
    </row>
    <row r="52" spans="1:5" ht="11.25">
      <c r="A52" s="238"/>
      <c r="B52" s="238"/>
      <c r="C52" s="238"/>
      <c r="D52" s="238"/>
      <c r="E52" s="238"/>
    </row>
  </sheetData>
  <sheetProtection/>
  <mergeCells count="28">
    <mergeCell ref="D49:E49"/>
    <mergeCell ref="D50:E50"/>
    <mergeCell ref="D51:E51"/>
    <mergeCell ref="A44:B44"/>
    <mergeCell ref="D44:E44"/>
    <mergeCell ref="D45:E45"/>
    <mergeCell ref="D46:E46"/>
    <mergeCell ref="D47:E47"/>
    <mergeCell ref="A48:C48"/>
    <mergeCell ref="D48:E48"/>
    <mergeCell ref="A39:E39"/>
    <mergeCell ref="A40:E40"/>
    <mergeCell ref="D41:E41"/>
    <mergeCell ref="D42:E42"/>
    <mergeCell ref="A43:B43"/>
    <mergeCell ref="D43:E43"/>
    <mergeCell ref="A7:A10"/>
    <mergeCell ref="A12:A17"/>
    <mergeCell ref="A19:A23"/>
    <mergeCell ref="A25:A28"/>
    <mergeCell ref="A30:A32"/>
    <mergeCell ref="A34:A36"/>
    <mergeCell ref="A1:E1"/>
    <mergeCell ref="A2:E2"/>
    <mergeCell ref="A3:E3"/>
    <mergeCell ref="A4:A5"/>
    <mergeCell ref="B4:C4"/>
    <mergeCell ref="D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2018-05-30T09:01:54Z</dcterms:modified>
  <cp:category/>
  <cp:version/>
  <cp:contentType/>
  <cp:contentStatus/>
</cp:coreProperties>
</file>