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5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<sst xmlns="http://schemas.openxmlformats.org/spreadsheetml/2006/main" count="133" uniqueCount="60">
  <si>
    <t>Andersen- twórca baśniowej wyobraźni Europy</t>
  </si>
  <si>
    <t>Phare</t>
  </si>
  <si>
    <t>EUR</t>
  </si>
  <si>
    <t>ANTYGONA - w poszukiwaniu współnych żródeł kultury europejskiej</t>
  </si>
  <si>
    <t>INTERREG IIIA FMP</t>
  </si>
  <si>
    <t>PLN</t>
  </si>
  <si>
    <t>Bałtyk - morze, które łączy</t>
  </si>
  <si>
    <t>Budowa ronda ulic: Ku Słońcu–Derdowskiego–Dworska</t>
  </si>
  <si>
    <t>ZPORR</t>
  </si>
  <si>
    <t>EuroPoczta - bez barier językowych i technicznych</t>
  </si>
  <si>
    <t>E-Urząd. Usługi elektroniczne dla interesantów Urzędu Miejskiego w Szczecinie</t>
  </si>
  <si>
    <t>Geologia nie zna granic - polsko-niemieckie spotkania młodzieży</t>
  </si>
  <si>
    <t>II Międzynarodowe Warsztaty Ceramiczne  pt.Towary szczecińskie -Stettiner Ware - próba odtworzenia  ceramicznej marki Szczecina</t>
  </si>
  <si>
    <t>Jezioro Szmaragdowe – miejsce polsko-niemieckiej edukacji ekologicznej</t>
  </si>
  <si>
    <t>Kontrapunkt 2005.Polsko-niemieckie spotkania teatru i sztuk  wizualnych</t>
  </si>
  <si>
    <t>Phare CBC</t>
  </si>
  <si>
    <t>Modernizacja  oferty edukacyjnej Zespołu Szkół Rzemieślniczych w Szczecinie w zakresie fryzierstwa</t>
  </si>
  <si>
    <t>Modernizacja ulic w Szczecinie – I etap ul. Niedźwiedzia</t>
  </si>
  <si>
    <t>Multimedialna pracownia do nauki języka obcego zawodowego</t>
  </si>
  <si>
    <t>Multimedialna Pracownia rzemiosła artystycznego z możliwością wykorzystania sprzetu IT</t>
  </si>
  <si>
    <t>Nauka przez praktykę- warunkiem dobrego startu na rynku pracy</t>
  </si>
  <si>
    <t>Polsko Niemieckie warsztaty i sympozjium ceramiczne ZAPOMNIANA CERAMIKA POMORZA ZACHODNIEGO</t>
  </si>
  <si>
    <t>Polsko-Niemiecka Liga Piłkarska "Street Soccer 2006/2007"</t>
  </si>
  <si>
    <t>Polsko-Niemiecki Szlak Turystyczny "Siedem Młynów - Gubałówka"</t>
  </si>
  <si>
    <t>Pomerania Nostra - festiwal dwóch kultur</t>
  </si>
  <si>
    <t>Prezentacja Polsko-Niemieckiej wspołpracy w ramach imprezy The Tall Ships' Races</t>
  </si>
  <si>
    <t>Przebudowa Bulwaru Nadodrzańskiego wraz z infrastrukturą dla celów turystyki w Szczecinie</t>
  </si>
  <si>
    <t>Przebudowa ul. B. Krzywoustego od pl. Zwycięstwa do pl. Kościuszki w Szczecinie</t>
  </si>
  <si>
    <t>Przebudowa ul. Przyjaciół Żołnierza od łącznika do Warcisława – III etap obwodnicy Śródmiejskiej</t>
  </si>
  <si>
    <t>Przebudowa ulicy Autostrada Poznańska, etap I i II – budowa nowych mostów przez rzekę Odrę i Regalicę</t>
  </si>
  <si>
    <t>Remont budynku Domu Kultury „Klub13 Muz w Szczecinie”, jako bazy polsko-niemieckich spotkań kulturalnych.</t>
  </si>
  <si>
    <t>Rozbudowa pracowni automatyki o systemy sterowania i wizulalizacji złożonych systemów przemysłowych</t>
  </si>
  <si>
    <t>Szczeciński program stypendialny dla studentów ŻAK - II edycja</t>
  </si>
  <si>
    <t>Szczeciński program stypendialny dla studentów ŻAK – III edycja</t>
  </si>
  <si>
    <t>Szczeciński program wyrównania szans edukacyjnych dla uczniów z obszarów wiejskich - II edycja</t>
  </si>
  <si>
    <t>Szczeciński program wyrównywania szans edukacyjnych dla uczniów z obszarów wiejskich – III edycja</t>
  </si>
  <si>
    <t>Szczecińskie Dni Kultury Łowieckiej</t>
  </si>
  <si>
    <t>Szczecińskie Spotkania Kulturalno - Turystyczne "Quistorp"</t>
  </si>
  <si>
    <t>Transgraniczna infrastruktura turystyczna - ekologiczne zagospodarowanie polany leśnej "Głębokie" w Szczecinie</t>
  </si>
  <si>
    <t>Usłyszeć Szum Fal</t>
  </si>
  <si>
    <t>Warsztaty Ekologiczno-plastyczne Szczecinek</t>
  </si>
  <si>
    <t>Wspieranie rozwoju zawodowego średniej kadry technicznej branży mechanicznej</t>
  </si>
  <si>
    <t>Wzbogacenie bazy dydaktycznej szkoły poprzez uruchomienie pracowni aurtomatyki wyposażonej w nowoczesne układy sterowania i regulacji</t>
  </si>
  <si>
    <t>XV Festiwal Muzyki Bluesowej BLUESADA PL-DE</t>
  </si>
  <si>
    <t>Zakup sprzętu multimedialnego systemu dydaktycznego Uni Tr@in do pracowni elektrotechniki i elektroniki</t>
  </si>
  <si>
    <t>Zakup taboru tramwajowego wraz z wykonaniem  remontu torowiska w ul. Ku Słońcu w Szczecinie</t>
  </si>
  <si>
    <t>kurs EUR:</t>
  </si>
  <si>
    <t>Tytuł projektu</t>
  </si>
  <si>
    <t>Źródło dofinansowania</t>
  </si>
  <si>
    <t>Wartość projektu</t>
  </si>
  <si>
    <t>Wartość dofinansowania</t>
  </si>
  <si>
    <t>Waluta</t>
  </si>
  <si>
    <t>Data rozpoczęcia</t>
  </si>
  <si>
    <t>Data zakończenia</t>
  </si>
  <si>
    <t>Rok rozpoczęcia</t>
  </si>
  <si>
    <t>INTERREG IIIA</t>
  </si>
  <si>
    <t>Phare FMP</t>
  </si>
  <si>
    <t>SPO-T</t>
  </si>
  <si>
    <t>Zestawienie projektów współfinansowanych ze środków Unii Europejskiej</t>
  </si>
  <si>
    <t>Ogółem PLN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</si>
</sst>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"/>
  </numFmts>
  <fonts count="4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A1" sqref="A1:G1"/>
    </sheetView>
  </sheetViews>
  <sheetFormatPr defaultColWidth="9.140625" defaultRowHeight="12"/>
  <cols>
    <col min="1" max="1" width="63.7109375" style="7" customWidth="1"/>
    <col min="2" max="2" width="20.00390625" style="4" customWidth="1"/>
    <col min="3" max="3" width="14.28125" style="5" customWidth="1"/>
    <col min="4" max="4" width="14.8515625" style="5" customWidth="1"/>
    <col min="5" max="5" width="9.140625" style="4" customWidth="1"/>
    <col min="6" max="6" width="10.8515625" style="4" customWidth="1"/>
    <col min="7" max="7" width="11.140625" style="4" bestFit="1" customWidth="1"/>
    <col min="8" max="8" width="12.28125" style="4" hidden="1" customWidth="1"/>
    <col min="9" max="16384" width="9.140625" style="4" customWidth="1"/>
  </cols>
  <sheetData>
    <row r="1" spans="1:7" ht="15">
      <c r="A1" s="38" t="s">
        <v>58</v>
      </c>
      <c r="B1" s="38"/>
      <c r="C1" s="38"/>
      <c r="D1" s="38"/>
      <c r="E1" s="38"/>
      <c r="F1" s="38"/>
      <c r="G1" s="38"/>
    </row>
    <row r="2" ht="8.25" customHeight="1"/>
    <row r="3" spans="1:8" s="8" customFormat="1" ht="24.75" thickBot="1">
      <c r="A3" s="31" t="s">
        <v>47</v>
      </c>
      <c r="B3" s="31" t="s">
        <v>48</v>
      </c>
      <c r="C3" s="32" t="s">
        <v>49</v>
      </c>
      <c r="D3" s="32" t="s">
        <v>50</v>
      </c>
      <c r="E3" s="31" t="s">
        <v>51</v>
      </c>
      <c r="F3" s="31" t="s">
        <v>52</v>
      </c>
      <c r="G3" s="31" t="s">
        <v>53</v>
      </c>
      <c r="H3" s="25" t="s">
        <v>54</v>
      </c>
    </row>
    <row r="4" spans="1:8" ht="12">
      <c r="A4" s="12" t="s">
        <v>13</v>
      </c>
      <c r="B4" s="15" t="s">
        <v>55</v>
      </c>
      <c r="C4" s="13">
        <v>594502.31</v>
      </c>
      <c r="D4" s="13">
        <v>445876.73</v>
      </c>
      <c r="E4" s="15" t="s">
        <v>5</v>
      </c>
      <c r="F4" s="14">
        <v>38686</v>
      </c>
      <c r="G4" s="29">
        <v>39326</v>
      </c>
      <c r="H4" s="26">
        <f aca="true" t="shared" si="0" ref="H4:H43">YEAR(F4)</f>
        <v>2005</v>
      </c>
    </row>
    <row r="5" spans="1:8" ht="24">
      <c r="A5" s="9" t="s">
        <v>30</v>
      </c>
      <c r="B5" s="16" t="s">
        <v>55</v>
      </c>
      <c r="C5" s="10">
        <v>794445.44</v>
      </c>
      <c r="D5" s="10">
        <v>595834.08</v>
      </c>
      <c r="E5" s="16" t="s">
        <v>5</v>
      </c>
      <c r="F5" s="11">
        <v>38543</v>
      </c>
      <c r="G5" s="30">
        <v>39325</v>
      </c>
      <c r="H5" s="27">
        <f t="shared" si="0"/>
        <v>2005</v>
      </c>
    </row>
    <row r="6" spans="1:8" ht="12">
      <c r="A6" s="9" t="s">
        <v>0</v>
      </c>
      <c r="B6" s="16" t="s">
        <v>1</v>
      </c>
      <c r="C6" s="10">
        <v>32765.59</v>
      </c>
      <c r="D6" s="10">
        <v>26182.98</v>
      </c>
      <c r="E6" s="16" t="s">
        <v>2</v>
      </c>
      <c r="F6" s="11">
        <v>38504</v>
      </c>
      <c r="G6" s="30">
        <v>38748</v>
      </c>
      <c r="H6" s="27">
        <f t="shared" si="0"/>
        <v>2005</v>
      </c>
    </row>
    <row r="7" spans="1:8" ht="12">
      <c r="A7" s="9" t="s">
        <v>14</v>
      </c>
      <c r="B7" s="16" t="s">
        <v>15</v>
      </c>
      <c r="C7" s="10">
        <v>30530.64</v>
      </c>
      <c r="D7" s="10">
        <v>22897.98</v>
      </c>
      <c r="E7" s="16" t="s">
        <v>2</v>
      </c>
      <c r="F7" s="11">
        <v>38462</v>
      </c>
      <c r="G7" s="30">
        <v>38466</v>
      </c>
      <c r="H7" s="27">
        <f t="shared" si="0"/>
        <v>2005</v>
      </c>
    </row>
    <row r="8" spans="1:8" ht="12">
      <c r="A8" s="9" t="s">
        <v>18</v>
      </c>
      <c r="B8" s="16" t="s">
        <v>15</v>
      </c>
      <c r="C8" s="10">
        <v>9846.51</v>
      </c>
      <c r="D8" s="10">
        <v>8751.4</v>
      </c>
      <c r="E8" s="16" t="s">
        <v>2</v>
      </c>
      <c r="F8" s="11">
        <v>38555</v>
      </c>
      <c r="G8" s="30">
        <v>38595</v>
      </c>
      <c r="H8" s="27">
        <f t="shared" si="0"/>
        <v>2005</v>
      </c>
    </row>
    <row r="9" spans="1:8" ht="24">
      <c r="A9" s="9" t="s">
        <v>19</v>
      </c>
      <c r="B9" s="16" t="s">
        <v>15</v>
      </c>
      <c r="C9" s="10">
        <v>7919.85</v>
      </c>
      <c r="D9" s="10">
        <v>7576.95</v>
      </c>
      <c r="E9" s="16" t="s">
        <v>2</v>
      </c>
      <c r="F9" s="11">
        <v>38555</v>
      </c>
      <c r="G9" s="30">
        <v>38595</v>
      </c>
      <c r="H9" s="27">
        <f t="shared" si="0"/>
        <v>2005</v>
      </c>
    </row>
    <row r="10" spans="1:8" ht="12">
      <c r="A10" s="9" t="s">
        <v>20</v>
      </c>
      <c r="B10" s="16" t="s">
        <v>15</v>
      </c>
      <c r="C10" s="10">
        <v>9571.78</v>
      </c>
      <c r="D10" s="10">
        <v>8819.9</v>
      </c>
      <c r="E10" s="16" t="s">
        <v>2</v>
      </c>
      <c r="F10" s="11">
        <v>38555</v>
      </c>
      <c r="G10" s="30">
        <v>38595</v>
      </c>
      <c r="H10" s="27">
        <f t="shared" si="0"/>
        <v>2005</v>
      </c>
    </row>
    <row r="11" spans="1:8" ht="24">
      <c r="A11" s="9" t="s">
        <v>42</v>
      </c>
      <c r="B11" s="16" t="s">
        <v>15</v>
      </c>
      <c r="C11" s="10">
        <v>9584.07</v>
      </c>
      <c r="D11" s="10">
        <v>8557.36</v>
      </c>
      <c r="E11" s="16" t="s">
        <v>2</v>
      </c>
      <c r="F11" s="11">
        <v>38555</v>
      </c>
      <c r="G11" s="30">
        <v>38595</v>
      </c>
      <c r="H11" s="27">
        <f t="shared" si="0"/>
        <v>2005</v>
      </c>
    </row>
    <row r="12" spans="1:8" ht="12">
      <c r="A12" s="9" t="s">
        <v>6</v>
      </c>
      <c r="B12" s="16" t="s">
        <v>15</v>
      </c>
      <c r="C12" s="10">
        <v>40667.49</v>
      </c>
      <c r="D12" s="10">
        <v>32326.59</v>
      </c>
      <c r="E12" s="16" t="s">
        <v>2</v>
      </c>
      <c r="F12" s="11">
        <v>38534</v>
      </c>
      <c r="G12" s="30">
        <v>38898</v>
      </c>
      <c r="H12" s="27">
        <f t="shared" si="0"/>
        <v>2005</v>
      </c>
    </row>
    <row r="13" spans="1:8" ht="12">
      <c r="A13" s="9" t="s">
        <v>23</v>
      </c>
      <c r="B13" s="16" t="s">
        <v>56</v>
      </c>
      <c r="C13" s="10">
        <v>53910.63</v>
      </c>
      <c r="D13" s="10">
        <v>40432.97</v>
      </c>
      <c r="E13" s="16" t="s">
        <v>2</v>
      </c>
      <c r="F13" s="11">
        <v>38626</v>
      </c>
      <c r="G13" s="30">
        <v>38898</v>
      </c>
      <c r="H13" s="27">
        <f t="shared" si="0"/>
        <v>2005</v>
      </c>
    </row>
    <row r="14" spans="1:8" ht="24">
      <c r="A14" s="9" t="s">
        <v>27</v>
      </c>
      <c r="B14" s="16" t="s">
        <v>8</v>
      </c>
      <c r="C14" s="10">
        <v>18127781.26</v>
      </c>
      <c r="D14" s="10">
        <v>12494595.59</v>
      </c>
      <c r="E14" s="16" t="s">
        <v>5</v>
      </c>
      <c r="F14" s="11">
        <v>38505</v>
      </c>
      <c r="G14" s="30">
        <v>38748</v>
      </c>
      <c r="H14" s="27">
        <f t="shared" si="0"/>
        <v>2005</v>
      </c>
    </row>
    <row r="15" spans="1:8" ht="24">
      <c r="A15" s="9" t="s">
        <v>10</v>
      </c>
      <c r="B15" s="16" t="s">
        <v>8</v>
      </c>
      <c r="C15" s="10">
        <v>3200000</v>
      </c>
      <c r="D15" s="10">
        <v>2400000</v>
      </c>
      <c r="E15" s="16" t="s">
        <v>5</v>
      </c>
      <c r="F15" s="11">
        <v>38698</v>
      </c>
      <c r="G15" s="30">
        <v>39202</v>
      </c>
      <c r="H15" s="27">
        <f t="shared" si="0"/>
        <v>2005</v>
      </c>
    </row>
    <row r="16" spans="1:8" ht="12">
      <c r="A16" s="9" t="s">
        <v>32</v>
      </c>
      <c r="B16" s="16" t="s">
        <v>8</v>
      </c>
      <c r="C16" s="10">
        <v>288191</v>
      </c>
      <c r="D16" s="10">
        <v>288191</v>
      </c>
      <c r="E16" s="16" t="s">
        <v>5</v>
      </c>
      <c r="F16" s="11">
        <v>38596</v>
      </c>
      <c r="G16" s="30">
        <v>38929</v>
      </c>
      <c r="H16" s="27">
        <f t="shared" si="0"/>
        <v>2005</v>
      </c>
    </row>
    <row r="17" spans="1:8" ht="24.75" thickBot="1">
      <c r="A17" s="20" t="s">
        <v>34</v>
      </c>
      <c r="B17" s="21" t="s">
        <v>8</v>
      </c>
      <c r="C17" s="22">
        <v>699002</v>
      </c>
      <c r="D17" s="22">
        <v>699002</v>
      </c>
      <c r="E17" s="21" t="s">
        <v>5</v>
      </c>
      <c r="F17" s="23">
        <v>38596</v>
      </c>
      <c r="G17" s="24">
        <v>38960</v>
      </c>
      <c r="H17" s="27">
        <f t="shared" si="0"/>
        <v>2005</v>
      </c>
    </row>
    <row r="18" spans="1:8" ht="24.75" thickTop="1">
      <c r="A18" s="12" t="s">
        <v>25</v>
      </c>
      <c r="B18" s="15" t="s">
        <v>55</v>
      </c>
      <c r="C18" s="13">
        <v>1136823.85</v>
      </c>
      <c r="D18" s="13">
        <v>852617.89</v>
      </c>
      <c r="E18" s="15" t="s">
        <v>5</v>
      </c>
      <c r="F18" s="14">
        <v>38991</v>
      </c>
      <c r="G18" s="29">
        <v>39263</v>
      </c>
      <c r="H18" s="27">
        <f t="shared" si="0"/>
        <v>2006</v>
      </c>
    </row>
    <row r="19" spans="1:8" ht="24">
      <c r="A19" s="9" t="s">
        <v>38</v>
      </c>
      <c r="B19" s="16" t="s">
        <v>55</v>
      </c>
      <c r="C19" s="10">
        <v>239983.83</v>
      </c>
      <c r="D19" s="10">
        <v>179987.87</v>
      </c>
      <c r="E19" s="16" t="s">
        <v>5</v>
      </c>
      <c r="F19" s="11">
        <v>38718</v>
      </c>
      <c r="G19" s="30">
        <v>38990</v>
      </c>
      <c r="H19" s="27">
        <f t="shared" si="0"/>
        <v>2006</v>
      </c>
    </row>
    <row r="20" spans="1:8" ht="12">
      <c r="A20" s="9" t="s">
        <v>43</v>
      </c>
      <c r="B20" s="16" t="s">
        <v>4</v>
      </c>
      <c r="C20" s="10">
        <v>16345.59</v>
      </c>
      <c r="D20" s="10">
        <v>11498.34</v>
      </c>
      <c r="E20" s="16" t="s">
        <v>5</v>
      </c>
      <c r="F20" s="11">
        <v>38898</v>
      </c>
      <c r="G20" s="30">
        <v>38899</v>
      </c>
      <c r="H20" s="27">
        <f t="shared" si="0"/>
        <v>2006</v>
      </c>
    </row>
    <row r="21" spans="1:8" ht="24">
      <c r="A21" s="9" t="s">
        <v>21</v>
      </c>
      <c r="B21" s="16" t="s">
        <v>4</v>
      </c>
      <c r="C21" s="10">
        <v>40507.49</v>
      </c>
      <c r="D21" s="10">
        <v>30380.62</v>
      </c>
      <c r="E21" s="16" t="s">
        <v>5</v>
      </c>
      <c r="F21" s="11">
        <v>38908</v>
      </c>
      <c r="G21" s="30">
        <v>38999</v>
      </c>
      <c r="H21" s="27">
        <f t="shared" si="0"/>
        <v>2006</v>
      </c>
    </row>
    <row r="22" spans="1:8" ht="12">
      <c r="A22" s="9" t="s">
        <v>11</v>
      </c>
      <c r="B22" s="16" t="s">
        <v>4</v>
      </c>
      <c r="C22" s="10">
        <v>12072.55</v>
      </c>
      <c r="D22" s="10">
        <v>11056.12</v>
      </c>
      <c r="E22" s="16" t="s">
        <v>5</v>
      </c>
      <c r="F22" s="11">
        <v>39041</v>
      </c>
      <c r="G22" s="30">
        <v>39070</v>
      </c>
      <c r="H22" s="27">
        <f t="shared" si="0"/>
        <v>2006</v>
      </c>
    </row>
    <row r="23" spans="1:8" ht="12">
      <c r="A23" s="9" t="s">
        <v>40</v>
      </c>
      <c r="B23" s="16" t="s">
        <v>4</v>
      </c>
      <c r="C23" s="10">
        <v>30378</v>
      </c>
      <c r="D23" s="10">
        <v>22783.5</v>
      </c>
      <c r="E23" s="16" t="s">
        <v>5</v>
      </c>
      <c r="F23" s="11">
        <v>38899</v>
      </c>
      <c r="G23" s="30">
        <v>38960</v>
      </c>
      <c r="H23" s="27">
        <f t="shared" si="0"/>
        <v>2006</v>
      </c>
    </row>
    <row r="24" spans="1:8" ht="12">
      <c r="A24" s="9" t="s">
        <v>22</v>
      </c>
      <c r="B24" s="16" t="s">
        <v>4</v>
      </c>
      <c r="C24" s="10">
        <v>72265</v>
      </c>
      <c r="D24" s="10">
        <v>54198.75</v>
      </c>
      <c r="E24" s="16" t="s">
        <v>5</v>
      </c>
      <c r="F24" s="11">
        <v>38991</v>
      </c>
      <c r="G24" s="30">
        <v>39293</v>
      </c>
      <c r="H24" s="27">
        <f t="shared" si="0"/>
        <v>2006</v>
      </c>
    </row>
    <row r="25" spans="1:8" ht="12">
      <c r="A25" s="9" t="s">
        <v>24</v>
      </c>
      <c r="B25" s="16" t="s">
        <v>15</v>
      </c>
      <c r="C25" s="10">
        <v>36314.63</v>
      </c>
      <c r="D25" s="10">
        <v>26970.77</v>
      </c>
      <c r="E25" s="16" t="s">
        <v>2</v>
      </c>
      <c r="F25" s="11">
        <v>38777</v>
      </c>
      <c r="G25" s="30">
        <v>38874</v>
      </c>
      <c r="H25" s="27">
        <f t="shared" si="0"/>
        <v>2006</v>
      </c>
    </row>
    <row r="26" spans="1:8" ht="24">
      <c r="A26" s="9" t="s">
        <v>31</v>
      </c>
      <c r="B26" s="16" t="s">
        <v>15</v>
      </c>
      <c r="C26" s="10">
        <v>25819.68</v>
      </c>
      <c r="D26" s="10">
        <v>18765</v>
      </c>
      <c r="E26" s="16" t="s">
        <v>2</v>
      </c>
      <c r="F26" s="11">
        <v>38749</v>
      </c>
      <c r="G26" s="30">
        <v>38960</v>
      </c>
      <c r="H26" s="27">
        <f t="shared" si="0"/>
        <v>2006</v>
      </c>
    </row>
    <row r="27" spans="1:8" ht="12">
      <c r="A27" s="9" t="s">
        <v>9</v>
      </c>
      <c r="B27" s="16" t="s">
        <v>15</v>
      </c>
      <c r="C27" s="10">
        <v>24154.31</v>
      </c>
      <c r="D27" s="10">
        <v>22435.16</v>
      </c>
      <c r="E27" s="16" t="s">
        <v>2</v>
      </c>
      <c r="F27" s="11">
        <v>38777</v>
      </c>
      <c r="G27" s="30">
        <v>38990</v>
      </c>
      <c r="H27" s="27">
        <f t="shared" si="0"/>
        <v>2006</v>
      </c>
    </row>
    <row r="28" spans="1:8" ht="24">
      <c r="A28" s="9" t="s">
        <v>16</v>
      </c>
      <c r="B28" s="16" t="s">
        <v>15</v>
      </c>
      <c r="C28" s="10">
        <v>21038.17</v>
      </c>
      <c r="D28" s="10">
        <v>14306.2</v>
      </c>
      <c r="E28" s="16" t="s">
        <v>2</v>
      </c>
      <c r="F28" s="11">
        <v>38777</v>
      </c>
      <c r="G28" s="30">
        <v>38868</v>
      </c>
      <c r="H28" s="27">
        <f t="shared" si="0"/>
        <v>2006</v>
      </c>
    </row>
    <row r="29" spans="1:8" ht="24">
      <c r="A29" s="9" t="s">
        <v>41</v>
      </c>
      <c r="B29" s="16" t="s">
        <v>15</v>
      </c>
      <c r="C29" s="10">
        <v>25918.34</v>
      </c>
      <c r="D29" s="10">
        <v>24072.37</v>
      </c>
      <c r="E29" s="16" t="s">
        <v>2</v>
      </c>
      <c r="F29" s="11">
        <v>38777</v>
      </c>
      <c r="G29" s="30">
        <v>38960</v>
      </c>
      <c r="H29" s="27">
        <f t="shared" si="0"/>
        <v>2006</v>
      </c>
    </row>
    <row r="30" spans="1:8" ht="24">
      <c r="A30" s="9" t="s">
        <v>44</v>
      </c>
      <c r="B30" s="16" t="s">
        <v>15</v>
      </c>
      <c r="C30" s="10">
        <v>27838.92</v>
      </c>
      <c r="D30" s="10">
        <v>22935.31</v>
      </c>
      <c r="E30" s="16" t="s">
        <v>2</v>
      </c>
      <c r="F30" s="11">
        <v>38777</v>
      </c>
      <c r="G30" s="30">
        <v>38990</v>
      </c>
      <c r="H30" s="27">
        <f t="shared" si="0"/>
        <v>2006</v>
      </c>
    </row>
    <row r="31" spans="1:8" ht="12">
      <c r="A31" s="9" t="s">
        <v>39</v>
      </c>
      <c r="B31" s="16" t="s">
        <v>15</v>
      </c>
      <c r="C31" s="10">
        <v>7906</v>
      </c>
      <c r="D31" s="10">
        <v>5921.59</v>
      </c>
      <c r="E31" s="16" t="s">
        <v>2</v>
      </c>
      <c r="F31" s="11">
        <v>38808</v>
      </c>
      <c r="G31" s="30">
        <v>38899</v>
      </c>
      <c r="H31" s="27">
        <f t="shared" si="0"/>
        <v>2006</v>
      </c>
    </row>
    <row r="32" spans="1:8" ht="24">
      <c r="A32" s="9" t="s">
        <v>29</v>
      </c>
      <c r="B32" s="16" t="s">
        <v>57</v>
      </c>
      <c r="C32" s="10">
        <v>79976545.28</v>
      </c>
      <c r="D32" s="10">
        <v>44263946</v>
      </c>
      <c r="E32" s="16" t="s">
        <v>5</v>
      </c>
      <c r="F32" s="11">
        <v>38835</v>
      </c>
      <c r="G32" s="30">
        <v>39596</v>
      </c>
      <c r="H32" s="27">
        <f t="shared" si="0"/>
        <v>2006</v>
      </c>
    </row>
    <row r="33" spans="1:8" ht="24">
      <c r="A33" s="9" t="s">
        <v>28</v>
      </c>
      <c r="B33" s="16" t="s">
        <v>8</v>
      </c>
      <c r="C33" s="10">
        <v>11687600</v>
      </c>
      <c r="D33" s="10">
        <v>8765699.99</v>
      </c>
      <c r="E33" s="16" t="s">
        <v>5</v>
      </c>
      <c r="F33" s="11">
        <v>38828</v>
      </c>
      <c r="G33" s="30">
        <v>39233</v>
      </c>
      <c r="H33" s="27">
        <f t="shared" si="0"/>
        <v>2006</v>
      </c>
    </row>
    <row r="34" spans="1:8" ht="12">
      <c r="A34" s="9" t="s">
        <v>17</v>
      </c>
      <c r="B34" s="16" t="s">
        <v>8</v>
      </c>
      <c r="C34" s="10">
        <v>4575417.12</v>
      </c>
      <c r="D34" s="10">
        <v>3431562.84</v>
      </c>
      <c r="E34" s="16" t="s">
        <v>5</v>
      </c>
      <c r="F34" s="11">
        <v>38859</v>
      </c>
      <c r="G34" s="30">
        <v>39128</v>
      </c>
      <c r="H34" s="27">
        <f t="shared" si="0"/>
        <v>2006</v>
      </c>
    </row>
    <row r="35" spans="1:8" ht="12">
      <c r="A35" s="9" t="s">
        <v>7</v>
      </c>
      <c r="B35" s="16" t="s">
        <v>8</v>
      </c>
      <c r="C35" s="10">
        <v>14202032.53</v>
      </c>
      <c r="D35" s="10">
        <v>10651524.4</v>
      </c>
      <c r="E35" s="16" t="s">
        <v>5</v>
      </c>
      <c r="F35" s="11">
        <v>38877</v>
      </c>
      <c r="G35" s="30">
        <v>39386</v>
      </c>
      <c r="H35" s="27">
        <f t="shared" si="0"/>
        <v>2006</v>
      </c>
    </row>
    <row r="36" spans="1:8" ht="24">
      <c r="A36" s="9" t="s">
        <v>45</v>
      </c>
      <c r="B36" s="16" t="s">
        <v>8</v>
      </c>
      <c r="C36" s="10">
        <v>14937836.86</v>
      </c>
      <c r="D36" s="10">
        <v>11203377.64</v>
      </c>
      <c r="E36" s="16" t="s">
        <v>5</v>
      </c>
      <c r="F36" s="11">
        <v>38938</v>
      </c>
      <c r="G36" s="30">
        <v>39478</v>
      </c>
      <c r="H36" s="27">
        <f t="shared" si="0"/>
        <v>2006</v>
      </c>
    </row>
    <row r="37" spans="1:8" ht="24">
      <c r="A37" s="9" t="s">
        <v>26</v>
      </c>
      <c r="B37" s="16" t="s">
        <v>8</v>
      </c>
      <c r="C37" s="10">
        <v>8203188.02</v>
      </c>
      <c r="D37" s="10">
        <v>2485360.47</v>
      </c>
      <c r="E37" s="16" t="s">
        <v>5</v>
      </c>
      <c r="F37" s="11">
        <v>38734</v>
      </c>
      <c r="G37" s="30">
        <v>39308</v>
      </c>
      <c r="H37" s="27">
        <f t="shared" si="0"/>
        <v>2006</v>
      </c>
    </row>
    <row r="38" spans="1:8" ht="12">
      <c r="A38" s="9" t="s">
        <v>33</v>
      </c>
      <c r="B38" s="16" t="s">
        <v>8</v>
      </c>
      <c r="C38" s="10">
        <v>93427</v>
      </c>
      <c r="D38" s="10">
        <v>93427</v>
      </c>
      <c r="E38" s="16" t="s">
        <v>5</v>
      </c>
      <c r="F38" s="11">
        <v>38961</v>
      </c>
      <c r="G38" s="30">
        <v>39294</v>
      </c>
      <c r="H38" s="27">
        <f t="shared" si="0"/>
        <v>2006</v>
      </c>
    </row>
    <row r="39" spans="1:8" ht="24.75" thickBot="1">
      <c r="A39" s="20" t="s">
        <v>35</v>
      </c>
      <c r="B39" s="21" t="s">
        <v>8</v>
      </c>
      <c r="C39" s="22">
        <v>470811</v>
      </c>
      <c r="D39" s="22">
        <v>470811</v>
      </c>
      <c r="E39" s="21" t="s">
        <v>5</v>
      </c>
      <c r="F39" s="23">
        <v>38961</v>
      </c>
      <c r="G39" s="24">
        <v>39325</v>
      </c>
      <c r="H39" s="27">
        <f t="shared" si="0"/>
        <v>2006</v>
      </c>
    </row>
    <row r="40" spans="1:8" ht="12.75" thickTop="1">
      <c r="A40" s="9" t="s">
        <v>36</v>
      </c>
      <c r="B40" s="16" t="s">
        <v>4</v>
      </c>
      <c r="C40" s="10">
        <v>36275</v>
      </c>
      <c r="D40" s="10">
        <v>27260.25</v>
      </c>
      <c r="E40" s="16" t="s">
        <v>5</v>
      </c>
      <c r="F40" s="11">
        <v>39187</v>
      </c>
      <c r="G40" s="30">
        <v>39340</v>
      </c>
      <c r="H40" s="27">
        <f t="shared" si="0"/>
        <v>2007</v>
      </c>
    </row>
    <row r="41" spans="1:8" ht="12">
      <c r="A41" s="9" t="s">
        <v>37</v>
      </c>
      <c r="B41" s="16" t="s">
        <v>4</v>
      </c>
      <c r="C41" s="10">
        <v>19040</v>
      </c>
      <c r="D41" s="10">
        <v>14280</v>
      </c>
      <c r="E41" s="16" t="s">
        <v>5</v>
      </c>
      <c r="F41" s="11">
        <v>39187</v>
      </c>
      <c r="G41" s="30">
        <v>39278</v>
      </c>
      <c r="H41" s="27">
        <f t="shared" si="0"/>
        <v>2007</v>
      </c>
    </row>
    <row r="42" spans="1:8" ht="12">
      <c r="A42" s="9" t="s">
        <v>3</v>
      </c>
      <c r="B42" s="16" t="s">
        <v>4</v>
      </c>
      <c r="C42" s="10">
        <v>100330</v>
      </c>
      <c r="D42" s="10">
        <v>75247.5</v>
      </c>
      <c r="E42" s="16" t="s">
        <v>5</v>
      </c>
      <c r="F42" s="11">
        <v>39195</v>
      </c>
      <c r="G42" s="30">
        <v>39386</v>
      </c>
      <c r="H42" s="27">
        <f t="shared" si="0"/>
        <v>2007</v>
      </c>
    </row>
    <row r="43" spans="1:8" ht="24.75" thickBot="1">
      <c r="A43" s="33" t="s">
        <v>12</v>
      </c>
      <c r="B43" s="34" t="s">
        <v>4</v>
      </c>
      <c r="C43" s="35">
        <v>41195.46</v>
      </c>
      <c r="D43" s="35">
        <v>30896.6</v>
      </c>
      <c r="E43" s="34" t="s">
        <v>5</v>
      </c>
      <c r="F43" s="36">
        <v>39272</v>
      </c>
      <c r="G43" s="37">
        <v>39363</v>
      </c>
      <c r="H43" s="28">
        <f t="shared" si="0"/>
        <v>2007</v>
      </c>
    </row>
    <row r="44" spans="1:4" ht="12.75" thickTop="1">
      <c r="A44" s="17"/>
      <c r="B44" s="19" t="s">
        <v>5</v>
      </c>
      <c r="C44" s="1">
        <f>SUMIF($E$4:$E$43,$B44,C$4:C$43)</f>
        <v>159595996.59000003</v>
      </c>
      <c r="D44" s="1">
        <f>SUMIF($E$4:$E$43,$B44,D$4:D$43)</f>
        <v>99599416.18</v>
      </c>
    </row>
    <row r="45" spans="1:7" ht="12.75" thickBot="1">
      <c r="A45" s="17"/>
      <c r="B45" s="18" t="s">
        <v>2</v>
      </c>
      <c r="C45" s="6">
        <f>SUMIF($E$4:$E$43,$B45,C$4:C$43)</f>
        <v>363786.61</v>
      </c>
      <c r="D45" s="6">
        <f>SUMIF($E$4:$E$43,$B45,D$4:D$43)</f>
        <v>290952.53</v>
      </c>
      <c r="F45" s="2" t="s">
        <v>46</v>
      </c>
      <c r="G45" s="3">
        <v>3.7</v>
      </c>
    </row>
    <row r="46" spans="1:4" ht="12">
      <c r="A46" s="17"/>
      <c r="B46" s="19" t="s">
        <v>59</v>
      </c>
      <c r="C46" s="1">
        <f>C44+(C45*$G$45)</f>
        <v>160942007.04700002</v>
      </c>
      <c r="D46" s="1">
        <f>D44+(D45*$G$45)</f>
        <v>100675940.54100001</v>
      </c>
    </row>
    <row r="47" spans="1:4" ht="12">
      <c r="A47" s="17"/>
      <c r="B47" s="19"/>
      <c r="C47" s="1"/>
      <c r="D47" s="1"/>
    </row>
    <row r="48" spans="1:4" ht="15" customHeight="1">
      <c r="A48" s="4"/>
      <c r="C48" s="4"/>
      <c r="D48" s="4"/>
    </row>
    <row r="49" spans="1:4" ht="9" customHeight="1">
      <c r="A49" s="4"/>
      <c r="C49" s="4"/>
      <c r="D49" s="4"/>
    </row>
    <row r="50" spans="1:4" ht="12">
      <c r="A50" s="4"/>
      <c r="C50" s="4"/>
      <c r="D50" s="4"/>
    </row>
    <row r="51" spans="1:4" ht="12">
      <c r="A51" s="4"/>
      <c r="C51" s="4"/>
      <c r="D51" s="4"/>
    </row>
    <row r="52" spans="1:4" ht="12">
      <c r="A52" s="4"/>
      <c r="C52" s="4"/>
      <c r="D52" s="4"/>
    </row>
    <row r="53" spans="1:4" ht="12">
      <c r="A53" s="4"/>
      <c r="C53" s="4"/>
      <c r="D53" s="4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rksiezop</dc:creator>
  <cp:keywords/>
  <dc:description/>
  <cp:lastModifiedBy>rksiezop</cp:lastModifiedBy>
  <cp:lastPrinted>2008-01-21T11:26:29Z</cp:lastPrinted>
  <dcterms:created xsi:type="dcterms:W3CDTF">2008-01-18T11:35:15Z</dcterms:created>
  <dcterms:modified xsi:type="dcterms:W3CDTF">2008-01-21T12:12:50Z</dcterms:modified>
  <cp:category/>
  <cp:version/>
  <cp:contentType/>
  <cp:contentStatus/>
</cp:coreProperties>
</file>