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0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3">'Część merytoryczna'!$A$2:$J$60</definedName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<sst xmlns="http://schemas.openxmlformats.org/spreadsheetml/2006/main" count="490" uniqueCount="191">
  <si>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</si>
  <si>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</si>
  <si>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</si>
  <si>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</si>
  <si>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</si>
  <si>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</si>
  <si>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</si>
  <si>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</si>
  <si>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</si>
  <si>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</si>
  <si>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</si>
  <si>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</si>
  <si>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</si>
  <si>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</si>
  <si>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</si>
  <si>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</si>
  <si>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</si>
  <si>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</si>
  <si>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</si>
  <si>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</si>
  <si>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</si>
  <si>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</si>
  <si>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</si>
  <si>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</si>
  <si>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</si>
  <si>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</si>
  <si>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</si>
  <si>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</si>
  <si>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</si>
  <si>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</si>
  <si>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</si>
  <si>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</si>
  <si>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</si>
  <si>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</si>
  <si>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</si>
  <si>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</si>
  <si>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</si>
  <si>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</si>
  <si>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</si>
  <si>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</si>
  <si>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</si>
  <si>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</si>
  <si>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</si>
  <si>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</si>
  <si>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</si>
  <si>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</si>
  <si>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</si>
  <si>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</si>
  <si>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</si>
  <si>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</si>
  <si>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</si>
  <si>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</si>
  <si>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</si>
  <si>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</si>
  <si>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</si>
  <si>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</si>
  <si>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</si>
  <si>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</si>
  <si>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</si>
  <si>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</si>
  <si>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</si>
  <si>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</si>
  <si>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</si>
  <si>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</si>
  <si>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</si>
  <si>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</si>
  <si>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</si>
  <si>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</si>
  <si>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</si>
  <si>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</si>
  <si>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</si>
  <si>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</si>
  <si>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</si>
  <si>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</si>
  <si>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</si>
  <si>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</si>
  <si>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</si>
  <si>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</si>
  <si>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</si>
  <si>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</si>
  <si>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</si>
  <si>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</si>
  <si>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</si>
  <si>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</si>
  <si>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</si>
  <si>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</si>
  <si>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</si>
  <si>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</si>
  <si>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</si>
  <si>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</si>
  <si>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</si>
  <si>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</si>
  <si>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</si>
  <si>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</si>
  <si>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</si>
  <si>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</si>
  <si>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</si>
  <si>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</si>
  <si>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</si>
  <si>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</si>
  <si>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</si>
  <si>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</si>
  <si>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</si>
  <si>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</si>
  <si>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</si>
  <si>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</si>
  <si>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</si>
  <si>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</si>
  <si>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</si>
  <si>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</si>
  <si>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</si>
  <si>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</si>
  <si>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</si>
  <si>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</si>
  <si>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</si>
  <si>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</si>
  <si>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</si>
  <si>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</si>
  <si>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</si>
  <si>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</si>
  <si>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</si>
  <si>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</si>
  <si>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</si>
  <si>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</si>
  <si>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</si>
  <si>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</si>
  <si>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</si>
  <si>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</si>
  <si>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</si>
  <si>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</si>
  <si>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</si>
  <si>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</si>
  <si>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</si>
  <si>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</si>
  <si>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</si>
  <si>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</si>
  <si>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</si>
  <si>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</si>
  <si>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</si>
  <si>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</si>
  <si>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</si>
  <si>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</si>
  <si>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</si>
  <si>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 xml:space="preserve">              Sprawozdanie z wykonania planu finasowego za I półrocze 2018 r.                            </t>
  </si>
  <si>
    <t>Sprawozdanie z wykonania planu finansowego za I półrocze 2018 roku</t>
  </si>
  <si>
    <t>Plan na dzień 01.01.2018 r.</t>
  </si>
  <si>
    <t>Plan po zmianach na dzień  30.06.2018 r.</t>
  </si>
  <si>
    <t>Wykonanie planu na dzień 30.06.2018 r.</t>
  </si>
  <si>
    <t>Plan na 01.01.2018 roku</t>
  </si>
  <si>
    <t>Plan po zmianach na dzień 30.06.2018 roku</t>
  </si>
  <si>
    <t>Wykonanie na dzień 30.06.2018 roku</t>
  </si>
  <si>
    <t xml:space="preserve">Część opisowa z wykonania planu finansowego za I półrocze 2018 roku </t>
  </si>
  <si>
    <t>Wykonanie na dzień 30.06.2017 r.</t>
  </si>
  <si>
    <t>Wykonanie na dzień 30.06.2018 r.</t>
  </si>
  <si>
    <t xml:space="preserve">Część opisowo - finansowa do wykonania planu finansowego za I półrocze 2018 roku </t>
  </si>
  <si>
    <t>Rodzaj działności*</t>
  </si>
  <si>
    <t>Liczba**</t>
  </si>
  <si>
    <t xml:space="preserve">Liczba                                         widzów </t>
  </si>
  <si>
    <t xml:space="preserve">Frekwencja % ***              </t>
  </si>
  <si>
    <t xml:space="preserve">Liczba               widzów </t>
  </si>
  <si>
    <t xml:space="preserve">Frekwencja % ***               </t>
  </si>
  <si>
    <t xml:space="preserve">Dynamika  (5:2)   </t>
  </si>
  <si>
    <t>Dynamika   (6:3)</t>
  </si>
  <si>
    <t>Część opisowa - merytoryczna do wykonanie planu finansowego za rok 20…</t>
  </si>
  <si>
    <t xml:space="preserve">szacunkowy koszt realizacji </t>
  </si>
  <si>
    <t>9</t>
  </si>
  <si>
    <t>Razem kol. 1:</t>
  </si>
  <si>
    <t>Razem kol. 2:</t>
  </si>
  <si>
    <t>Razem kol. 3:</t>
  </si>
  <si>
    <t>Razem kol. 1,2,3:</t>
  </si>
  <si>
    <t>4. Poza siedzibą</t>
  </si>
  <si>
    <t>Razem kol. 4:</t>
  </si>
  <si>
    <t>5. Warsztaty/lekcje teatralne</t>
  </si>
  <si>
    <t>Razem ko. 5</t>
  </si>
  <si>
    <t>6. Inne formy działalności</t>
  </si>
  <si>
    <t>Razem kol. 6: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</si>
  <si>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</si>
  <si>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</si>
  <si>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</si>
  <si>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***  Frekwencja - do wyliczenia procentowo</t>
  </si>
  <si>
    <t>Data i podpis głównego księgowego.</t>
  </si>
  <si>
    <t>Podpis Dyrektora instytucji</t>
  </si>
  <si>
    <t xml:space="preserve">1. Duża scena - spektakle (max 274 miejsc)  </t>
  </si>
  <si>
    <t>2. Sala kameralna - spektakle                                  (max. 80 miejsc)</t>
  </si>
  <si>
    <t>3. Sala prób - spektakle                            (max. 50 miejsc)</t>
  </si>
  <si>
    <t>Instytucja kultury: Teatr Lalek Pleciuga</t>
  </si>
  <si>
    <t>Jednostka: Teatr Lalek Pleciuga</t>
  </si>
  <si>
    <t>Działalność merytoryczna Teatru Lalek Pleciuga za okres od 01 stycznia 2018 r. - 30 czerwca 2018 r.</t>
  </si>
  <si>
    <t>Plan na dzień 31.12.2018 r.</t>
  </si>
  <si>
    <t>Wykonanie na dzień 30.06.2018 r. wraz z częścią merytoryczną</t>
  </si>
  <si>
    <t xml:space="preserve">Dział: 921   Rozdział: 92106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</si>
</sst>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86" fillId="0" borderId="0" xfId="0" applyFont="1" applyAlignment="1">
      <alignment vertical="center" wrapText="1"/>
    </xf>
    <xf numFmtId="164" fontId="86" fillId="0" borderId="0" xfId="0" applyNumberFormat="1" applyFont="1" applyAlignment="1">
      <alignment vertical="center" wrapText="1"/>
    </xf>
    <xf numFmtId="0" fontId="87" fillId="39" borderId="12" xfId="0" applyFont="1" applyFill="1" applyBorder="1" applyAlignment="1">
      <alignment horizontal="center" vertical="center" wrapText="1"/>
    </xf>
    <xf numFmtId="0" fontId="87" fillId="39" borderId="13" xfId="0" applyFont="1" applyFill="1" applyBorder="1" applyAlignment="1">
      <alignment horizontal="center" vertical="center" wrapText="1"/>
    </xf>
    <xf numFmtId="0" fontId="87" fillId="39" borderId="14" xfId="0" applyFont="1" applyFill="1" applyBorder="1" applyAlignment="1">
      <alignment horizontal="center" vertical="center" wrapText="1"/>
    </xf>
    <xf numFmtId="164" fontId="87" fillId="39" borderId="14" xfId="0" applyNumberFormat="1" applyFont="1" applyFill="1" applyBorder="1" applyAlignment="1">
      <alignment horizontal="center" vertical="center" wrapText="1"/>
    </xf>
    <xf numFmtId="0" fontId="87" fillId="39" borderId="15" xfId="0" applyFont="1" applyFill="1" applyBorder="1" applyAlignment="1">
      <alignment horizontal="center" vertical="center" wrapText="1"/>
    </xf>
    <xf numFmtId="0" fontId="88" fillId="39" borderId="16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49" fontId="87" fillId="0" borderId="19" xfId="0" applyNumberFormat="1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 wrapText="1"/>
    </xf>
    <xf numFmtId="0" fontId="86" fillId="0" borderId="22" xfId="0" applyFont="1" applyBorder="1" applyAlignment="1">
      <alignment vertical="center" wrapText="1"/>
    </xf>
    <xf numFmtId="164" fontId="86" fillId="0" borderId="22" xfId="0" applyNumberFormat="1" applyFont="1" applyBorder="1" applyAlignment="1">
      <alignment vertical="center" wrapText="1"/>
    </xf>
    <xf numFmtId="49" fontId="86" fillId="0" borderId="23" xfId="0" applyNumberFormat="1" applyFont="1" applyBorder="1" applyAlignment="1">
      <alignment vertical="center" wrapText="1"/>
    </xf>
    <xf numFmtId="4" fontId="86" fillId="0" borderId="24" xfId="0" applyNumberFormat="1" applyFont="1" applyFill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49" fontId="86" fillId="0" borderId="25" xfId="0" applyNumberFormat="1" applyFont="1" applyBorder="1" applyAlignment="1">
      <alignment vertical="center" wrapText="1"/>
    </xf>
    <xf numFmtId="4" fontId="86" fillId="0" borderId="26" xfId="0" applyNumberFormat="1" applyFont="1" applyFill="1" applyBorder="1" applyAlignment="1">
      <alignment vertical="center" wrapText="1"/>
    </xf>
    <xf numFmtId="0" fontId="87" fillId="39" borderId="27" xfId="0" applyFont="1" applyFill="1" applyBorder="1" applyAlignment="1">
      <alignment vertical="center" wrapText="1"/>
    </xf>
    <xf numFmtId="0" fontId="87" fillId="39" borderId="10" xfId="0" applyFont="1" applyFill="1" applyBorder="1" applyAlignment="1">
      <alignment vertical="center" wrapText="1"/>
    </xf>
    <xf numFmtId="164" fontId="86" fillId="39" borderId="10" xfId="0" applyNumberFormat="1" applyFont="1" applyFill="1" applyBorder="1" applyAlignment="1">
      <alignment vertical="center" wrapText="1"/>
    </xf>
    <xf numFmtId="49" fontId="87" fillId="39" borderId="28" xfId="0" applyNumberFormat="1" applyFont="1" applyFill="1" applyBorder="1" applyAlignment="1">
      <alignment vertical="center" wrapText="1"/>
    </xf>
    <xf numFmtId="4" fontId="86" fillId="40" borderId="26" xfId="0" applyNumberFormat="1" applyFont="1" applyFill="1" applyBorder="1" applyAlignment="1">
      <alignment vertical="center" wrapText="1"/>
    </xf>
    <xf numFmtId="0" fontId="87" fillId="39" borderId="29" xfId="0" applyFont="1" applyFill="1" applyBorder="1" applyAlignment="1">
      <alignment vertical="center" wrapText="1"/>
    </xf>
    <xf numFmtId="49" fontId="87" fillId="39" borderId="25" xfId="0" applyNumberFormat="1" applyFont="1" applyFill="1" applyBorder="1" applyAlignment="1">
      <alignment vertical="center" wrapText="1"/>
    </xf>
    <xf numFmtId="0" fontId="87" fillId="0" borderId="10" xfId="0" applyFont="1" applyFill="1" applyBorder="1" applyAlignment="1">
      <alignment vertical="center" wrapText="1"/>
    </xf>
    <xf numFmtId="49" fontId="87" fillId="0" borderId="25" xfId="0" applyNumberFormat="1" applyFont="1" applyFill="1" applyBorder="1" applyAlignment="1">
      <alignment vertical="center" wrapText="1"/>
    </xf>
    <xf numFmtId="0" fontId="86" fillId="0" borderId="26" xfId="0" applyFont="1" applyBorder="1" applyAlignment="1">
      <alignment vertical="center" wrapText="1"/>
    </xf>
    <xf numFmtId="0" fontId="87" fillId="39" borderId="30" xfId="0" applyFont="1" applyFill="1" applyBorder="1" applyAlignment="1">
      <alignment vertical="center" wrapText="1"/>
    </xf>
    <xf numFmtId="0" fontId="87" fillId="39" borderId="12" xfId="0" applyFont="1" applyFill="1" applyBorder="1" applyAlignment="1">
      <alignment vertical="center" wrapText="1"/>
    </xf>
    <xf numFmtId="164" fontId="86" fillId="39" borderId="12" xfId="0" applyNumberFormat="1" applyFont="1" applyFill="1" applyBorder="1" applyAlignment="1">
      <alignment vertical="center" wrapText="1"/>
    </xf>
    <xf numFmtId="49" fontId="87" fillId="39" borderId="31" xfId="0" applyNumberFormat="1" applyFont="1" applyFill="1" applyBorder="1" applyAlignment="1">
      <alignment vertical="center" wrapText="1"/>
    </xf>
    <xf numFmtId="0" fontId="87" fillId="39" borderId="32" xfId="0" applyFont="1" applyFill="1" applyBorder="1" applyAlignment="1">
      <alignment vertical="center" wrapText="1"/>
    </xf>
    <xf numFmtId="0" fontId="87" fillId="39" borderId="33" xfId="0" applyFont="1" applyFill="1" applyBorder="1" applyAlignment="1">
      <alignment vertical="center" wrapText="1"/>
    </xf>
    <xf numFmtId="164" fontId="86" fillId="39" borderId="33" xfId="0" applyNumberFormat="1" applyFont="1" applyFill="1" applyBorder="1" applyAlignment="1">
      <alignment vertical="center" wrapText="1"/>
    </xf>
    <xf numFmtId="49" fontId="87" fillId="39" borderId="34" xfId="0" applyNumberFormat="1" applyFont="1" applyFill="1" applyBorder="1" applyAlignment="1">
      <alignment vertical="center" wrapText="1"/>
    </xf>
    <xf numFmtId="0" fontId="13" fillId="0" borderId="0" xfId="76" applyFont="1">
      <alignment/>
      <protection/>
    </xf>
    <xf numFmtId="10" fontId="7" fillId="0" borderId="0" xfId="76" applyNumberFormat="1" applyFont="1">
      <alignment/>
      <protection/>
    </xf>
    <xf numFmtId="0" fontId="0" fillId="0" borderId="0" xfId="0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9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0" fontId="90" fillId="0" borderId="0" xfId="0" applyFont="1" applyAlignment="1">
      <alignment horizontal="center" vertical="center" wrapText="1"/>
    </xf>
    <xf numFmtId="0" fontId="87" fillId="39" borderId="36" xfId="0" applyFont="1" applyFill="1" applyBorder="1" applyAlignment="1">
      <alignment horizontal="center" vertical="center" wrapText="1"/>
    </xf>
    <xf numFmtId="0" fontId="87" fillId="39" borderId="30" xfId="0" applyFont="1" applyFill="1" applyBorder="1" applyAlignment="1">
      <alignment horizontal="center" vertical="center" wrapText="1"/>
    </xf>
    <xf numFmtId="0" fontId="87" fillId="39" borderId="37" xfId="0" applyFont="1" applyFill="1" applyBorder="1" applyAlignment="1">
      <alignment horizontal="center" vertical="center" wrapText="1"/>
    </xf>
    <xf numFmtId="0" fontId="87" fillId="39" borderId="38" xfId="0" applyFont="1" applyFill="1" applyBorder="1" applyAlignment="1">
      <alignment horizontal="center" vertical="center" wrapText="1"/>
    </xf>
    <xf numFmtId="0" fontId="87" fillId="39" borderId="39" xfId="0" applyFont="1" applyFill="1" applyBorder="1" applyAlignment="1">
      <alignment horizontal="center" vertical="center" wrapText="1"/>
    </xf>
    <xf numFmtId="0" fontId="87" fillId="39" borderId="40" xfId="0" applyFont="1" applyFill="1" applyBorder="1" applyAlignment="1">
      <alignment horizontal="center" vertical="center" wrapText="1"/>
    </xf>
    <xf numFmtId="0" fontId="91" fillId="0" borderId="41" xfId="0" applyFont="1" applyBorder="1" applyAlignment="1">
      <alignment/>
    </xf>
    <xf numFmtId="0" fontId="0" fillId="0" borderId="42" xfId="0" applyBorder="1" applyAlignment="1">
      <alignment/>
    </xf>
    <xf numFmtId="0" fontId="86" fillId="0" borderId="3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86" fillId="0" borderId="27" xfId="0" applyFont="1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0" fillId="0" borderId="27" xfId="0" applyBorder="1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A3" sqref="A3:F3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208" t="s">
        <v>143</v>
      </c>
      <c r="B1" s="209"/>
      <c r="C1" s="209"/>
      <c r="D1" s="209"/>
      <c r="E1" s="209"/>
      <c r="F1" s="209"/>
      <c r="G1" s="210"/>
    </row>
    <row r="2" spans="1:7" ht="25.5" customHeight="1">
      <c r="A2" s="206" t="s">
        <v>185</v>
      </c>
      <c r="B2" s="206"/>
      <c r="C2" s="206"/>
      <c r="D2" s="206"/>
      <c r="F2" s="1"/>
      <c r="G2" s="21"/>
    </row>
    <row r="3" spans="1:6" ht="27.75" customHeight="1">
      <c r="A3" s="206" t="s">
        <v>190</v>
      </c>
      <c r="B3" s="207"/>
      <c r="C3" s="207"/>
      <c r="D3" s="207"/>
      <c r="E3" s="207"/>
      <c r="F3" s="207"/>
    </row>
    <row r="4" spans="1:7" ht="63.75" customHeight="1">
      <c r="A4" s="30" t="s">
        <v>0</v>
      </c>
      <c r="B4" s="30" t="s">
        <v>1</v>
      </c>
      <c r="C4" s="31" t="s">
        <v>145</v>
      </c>
      <c r="D4" s="31" t="s">
        <v>146</v>
      </c>
      <c r="E4" s="31" t="s">
        <v>147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211" t="s">
        <v>86</v>
      </c>
      <c r="C6" s="212"/>
      <c r="D6" s="212"/>
      <c r="E6" s="212"/>
      <c r="F6" s="212"/>
      <c r="G6" s="212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213" t="s">
        <v>130</v>
      </c>
      <c r="B106" s="213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214"/>
      <c r="B107" s="214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4:F4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218" t="s">
        <v>131</v>
      </c>
      <c r="B1" s="219"/>
      <c r="C1" s="219"/>
      <c r="D1" s="219"/>
      <c r="E1" s="219"/>
      <c r="F1" s="219"/>
    </row>
    <row r="2" spans="1:6" ht="20.25" customHeight="1">
      <c r="A2" s="218" t="s">
        <v>186</v>
      </c>
      <c r="B2" s="219"/>
      <c r="C2" s="219"/>
      <c r="D2" s="219"/>
      <c r="E2" s="219"/>
      <c r="F2" s="219"/>
    </row>
    <row r="3" spans="1:6" ht="18" customHeight="1">
      <c r="A3" s="220" t="s">
        <v>144</v>
      </c>
      <c r="B3" s="220"/>
      <c r="C3" s="220"/>
      <c r="D3" s="220"/>
      <c r="E3" s="220"/>
      <c r="F3" s="220"/>
    </row>
    <row r="4" spans="1:6" ht="32.25" customHeight="1">
      <c r="A4" s="220" t="s">
        <v>132</v>
      </c>
      <c r="B4" s="220"/>
      <c r="C4" s="220"/>
      <c r="D4" s="220"/>
      <c r="E4" s="220"/>
      <c r="F4" s="220"/>
    </row>
    <row r="5" spans="1:6" ht="48.75" customHeight="1">
      <c r="A5" s="76" t="s">
        <v>0</v>
      </c>
      <c r="B5" s="76" t="s">
        <v>1</v>
      </c>
      <c r="C5" s="76" t="s">
        <v>148</v>
      </c>
      <c r="D5" s="76" t="s">
        <v>149</v>
      </c>
      <c r="E5" s="76" t="s">
        <v>150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221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222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222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222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222"/>
    </row>
    <row r="13" spans="1:6" ht="13.5" customHeight="1">
      <c r="A13" s="85"/>
      <c r="B13" s="86" t="s">
        <v>109</v>
      </c>
      <c r="C13" s="87"/>
      <c r="D13" s="83"/>
      <c r="E13" s="83"/>
      <c r="F13" s="222"/>
    </row>
    <row r="14" spans="1:6" ht="13.5" customHeight="1">
      <c r="A14" s="85"/>
      <c r="B14" s="86" t="s">
        <v>110</v>
      </c>
      <c r="C14" s="87"/>
      <c r="D14" s="83"/>
      <c r="E14" s="83"/>
      <c r="F14" s="222"/>
    </row>
    <row r="15" spans="1:6" ht="13.5" customHeight="1">
      <c r="A15" s="85"/>
      <c r="B15" s="86" t="s">
        <v>111</v>
      </c>
      <c r="C15" s="87"/>
      <c r="D15" s="83"/>
      <c r="E15" s="83"/>
      <c r="F15" s="222"/>
    </row>
    <row r="16" spans="1:6" ht="13.5" customHeight="1">
      <c r="A16" s="85"/>
      <c r="B16" s="86" t="s">
        <v>112</v>
      </c>
      <c r="C16" s="87"/>
      <c r="D16" s="83"/>
      <c r="E16" s="83"/>
      <c r="F16" s="222"/>
    </row>
    <row r="17" spans="1:6" ht="13.5" customHeight="1">
      <c r="A17" s="85"/>
      <c r="B17" s="86" t="s">
        <v>113</v>
      </c>
      <c r="C17" s="87"/>
      <c r="D17" s="83"/>
      <c r="E17" s="83"/>
      <c r="F17" s="222"/>
    </row>
    <row r="18" spans="1:6" ht="13.5" customHeight="1">
      <c r="A18" s="85"/>
      <c r="B18" s="86" t="s">
        <v>114</v>
      </c>
      <c r="C18" s="87"/>
      <c r="D18" s="83"/>
      <c r="E18" s="83"/>
      <c r="F18" s="222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222"/>
    </row>
    <row r="20" spans="1:6" ht="13.5" customHeight="1">
      <c r="A20" s="88"/>
      <c r="B20" s="89" t="s">
        <v>98</v>
      </c>
      <c r="C20" s="87"/>
      <c r="D20" s="83"/>
      <c r="E20" s="83"/>
      <c r="F20" s="222"/>
    </row>
    <row r="21" spans="1:6" ht="13.5" customHeight="1">
      <c r="A21" s="88"/>
      <c r="B21" s="86" t="s">
        <v>116</v>
      </c>
      <c r="C21" s="87"/>
      <c r="D21" s="83"/>
      <c r="E21" s="83"/>
      <c r="F21" s="222"/>
    </row>
    <row r="22" spans="1:6" ht="13.5" customHeight="1">
      <c r="A22" s="88"/>
      <c r="B22" s="86" t="s">
        <v>117</v>
      </c>
      <c r="C22" s="87"/>
      <c r="D22" s="83"/>
      <c r="E22" s="83"/>
      <c r="F22" s="222"/>
    </row>
    <row r="23" spans="1:6" ht="13.5" customHeight="1">
      <c r="A23" s="88"/>
      <c r="B23" s="86" t="s">
        <v>135</v>
      </c>
      <c r="C23" s="87"/>
      <c r="D23" s="83"/>
      <c r="E23" s="83"/>
      <c r="F23" s="222"/>
    </row>
    <row r="24" spans="1:6" ht="13.5" customHeight="1">
      <c r="A24" s="85"/>
      <c r="B24" s="89" t="s">
        <v>118</v>
      </c>
      <c r="C24" s="87"/>
      <c r="D24" s="83"/>
      <c r="E24" s="83"/>
      <c r="F24" s="222"/>
    </row>
    <row r="25" spans="1:6" ht="13.5" customHeight="1">
      <c r="A25" s="85"/>
      <c r="B25" s="89" t="s">
        <v>119</v>
      </c>
      <c r="C25" s="87"/>
      <c r="D25" s="83"/>
      <c r="E25" s="83"/>
      <c r="F25" s="222"/>
    </row>
    <row r="26" spans="1:6" ht="13.5" customHeight="1">
      <c r="A26" s="85"/>
      <c r="B26" s="86" t="s">
        <v>120</v>
      </c>
      <c r="C26" s="87"/>
      <c r="D26" s="83"/>
      <c r="E26" s="83"/>
      <c r="F26" s="222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222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222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222"/>
    </row>
    <row r="30" spans="1:6" ht="13.5" customHeight="1">
      <c r="A30" s="85"/>
      <c r="B30" s="89"/>
      <c r="C30" s="87"/>
      <c r="D30" s="87"/>
      <c r="E30" s="87"/>
      <c r="F30" s="222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223" t="s">
        <v>127</v>
      </c>
      <c r="B39" s="224"/>
      <c r="C39" s="224"/>
      <c r="D39" s="224"/>
      <c r="E39" s="224"/>
      <c r="F39" s="225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215" t="s">
        <v>139</v>
      </c>
      <c r="B41" s="215"/>
      <c r="C41" s="215"/>
      <c r="D41" s="215"/>
      <c r="E41" s="215"/>
      <c r="F41" s="215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215" t="s">
        <v>140</v>
      </c>
      <c r="B43" s="215"/>
      <c r="C43" s="215"/>
      <c r="D43" s="215"/>
      <c r="E43" s="215"/>
      <c r="F43" s="215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216" t="s">
        <v>93</v>
      </c>
      <c r="B45" s="216"/>
      <c r="C45" s="216"/>
      <c r="D45" s="216"/>
      <c r="E45" s="216"/>
      <c r="F45" s="216"/>
    </row>
    <row r="46" spans="1:6" ht="21.75" customHeight="1">
      <c r="A46" s="96" t="s">
        <v>68</v>
      </c>
      <c r="B46" s="98"/>
      <c r="C46" s="217" t="s">
        <v>141</v>
      </c>
      <c r="D46" s="217"/>
      <c r="E46" s="217"/>
      <c r="F46" s="99"/>
    </row>
    <row r="47" spans="1:6" ht="12.75" customHeight="1">
      <c r="A47" s="98"/>
      <c r="B47" s="98"/>
      <c r="C47" s="217" t="s">
        <v>142</v>
      </c>
      <c r="D47" s="217"/>
      <c r="E47" s="217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39:F39"/>
    <mergeCell ref="A41:F41"/>
    <mergeCell ref="A43:F43"/>
    <mergeCell ref="A45:F45"/>
    <mergeCell ref="C46:E46"/>
    <mergeCell ref="C47:E47"/>
    <mergeCell ref="A1:F1"/>
    <mergeCell ref="A2:F2"/>
    <mergeCell ref="A3:F3"/>
    <mergeCell ref="A4:F4"/>
    <mergeCell ref="F8:F30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5" sqref="B5:F5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226" t="s">
        <v>151</v>
      </c>
      <c r="B1" s="226"/>
      <c r="C1" s="226"/>
      <c r="D1" s="226"/>
      <c r="E1" s="226"/>
      <c r="F1" s="226"/>
    </row>
    <row r="3" spans="1:6" ht="51" customHeight="1">
      <c r="A3" s="100" t="s">
        <v>0</v>
      </c>
      <c r="B3" s="100" t="s">
        <v>1</v>
      </c>
      <c r="C3" s="100" t="s">
        <v>152</v>
      </c>
      <c r="D3" s="100" t="s">
        <v>153</v>
      </c>
      <c r="E3" s="100" t="s">
        <v>91</v>
      </c>
      <c r="F3" s="101" t="s">
        <v>154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211" t="s">
        <v>86</v>
      </c>
      <c r="C5" s="212"/>
      <c r="D5" s="212"/>
      <c r="E5" s="212"/>
      <c r="F5" s="212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213" t="s">
        <v>99</v>
      </c>
      <c r="B105" s="213"/>
      <c r="C105" s="8"/>
      <c r="D105" s="8"/>
      <c r="E105" s="213" t="s">
        <v>92</v>
      </c>
      <c r="F105" s="213"/>
    </row>
    <row r="106" spans="1:6" ht="39.75" customHeight="1">
      <c r="A106" s="227"/>
      <c r="B106" s="227"/>
      <c r="C106" s="154"/>
      <c r="D106" s="154"/>
      <c r="E106" s="228"/>
      <c r="F106" s="228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M11" sqref="M11"/>
    </sheetView>
  </sheetViews>
  <sheetFormatPr defaultColWidth="8.796875" defaultRowHeight="14.25"/>
  <cols>
    <col min="1" max="1" width="18.19921875" style="162" customWidth="1"/>
    <col min="2" max="2" width="9" style="162" customWidth="1"/>
    <col min="3" max="3" width="8.8984375" style="162" customWidth="1"/>
    <col min="4" max="4" width="12.19921875" style="162" customWidth="1"/>
    <col min="5" max="5" width="9" style="162" customWidth="1"/>
    <col min="6" max="6" width="8.8984375" style="162" customWidth="1"/>
    <col min="7" max="7" width="12" style="162" customWidth="1"/>
    <col min="8" max="8" width="10" style="162" customWidth="1"/>
    <col min="9" max="9" width="10" style="163" customWidth="1"/>
    <col min="10" max="10" width="42.59765625" style="162" customWidth="1"/>
    <col min="11" max="11" width="11.8984375" style="162" customWidth="1"/>
    <col min="12" max="16384" width="9" style="162" customWidth="1"/>
  </cols>
  <sheetData>
    <row r="2" spans="1:10" ht="30.75" customHeight="1">
      <c r="A2" s="229" t="s">
        <v>187</v>
      </c>
      <c r="B2" s="229"/>
      <c r="C2" s="229"/>
      <c r="D2" s="229"/>
      <c r="E2" s="229"/>
      <c r="F2" s="229"/>
      <c r="G2" s="229"/>
      <c r="H2" s="229"/>
      <c r="I2" s="229"/>
      <c r="J2" s="229"/>
    </row>
    <row r="3" ht="12" thickBot="1"/>
    <row r="4" spans="1:11" ht="27.75" customHeight="1">
      <c r="A4" s="230" t="s">
        <v>155</v>
      </c>
      <c r="B4" s="232" t="s">
        <v>188</v>
      </c>
      <c r="C4" s="233"/>
      <c r="D4" s="234"/>
      <c r="E4" s="235" t="s">
        <v>189</v>
      </c>
      <c r="F4" s="236"/>
      <c r="G4" s="236"/>
      <c r="H4" s="236"/>
      <c r="I4" s="236"/>
      <c r="J4" s="236"/>
      <c r="K4" s="237"/>
    </row>
    <row r="5" spans="1:11" ht="51.75" customHeight="1" thickBot="1">
      <c r="A5" s="231"/>
      <c r="B5" s="164" t="s">
        <v>156</v>
      </c>
      <c r="C5" s="164" t="s">
        <v>157</v>
      </c>
      <c r="D5" s="164" t="s">
        <v>158</v>
      </c>
      <c r="E5" s="165" t="s">
        <v>156</v>
      </c>
      <c r="F5" s="165" t="s">
        <v>159</v>
      </c>
      <c r="G5" s="165" t="s">
        <v>160</v>
      </c>
      <c r="H5" s="166" t="s">
        <v>161</v>
      </c>
      <c r="I5" s="167" t="s">
        <v>162</v>
      </c>
      <c r="J5" s="168" t="s">
        <v>163</v>
      </c>
      <c r="K5" s="169" t="s">
        <v>164</v>
      </c>
    </row>
    <row r="6" spans="1:11" ht="12" thickBot="1">
      <c r="A6" s="170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2">
        <v>7</v>
      </c>
      <c r="H6" s="172">
        <v>8</v>
      </c>
      <c r="I6" s="173" t="s">
        <v>165</v>
      </c>
      <c r="J6" s="174">
        <v>10</v>
      </c>
      <c r="K6" s="175">
        <v>9</v>
      </c>
    </row>
    <row r="7" spans="1:11" ht="12.75" customHeight="1">
      <c r="A7" s="238" t="s">
        <v>182</v>
      </c>
      <c r="B7" s="176"/>
      <c r="C7" s="176"/>
      <c r="D7" s="176"/>
      <c r="E7" s="176"/>
      <c r="F7" s="176"/>
      <c r="G7" s="176"/>
      <c r="H7" s="177" t="e">
        <f aca="true" t="shared" si="0" ref="H7:I47">E7/B7</f>
        <v>#DIV/0!</v>
      </c>
      <c r="I7" s="177" t="e">
        <f t="shared" si="0"/>
        <v>#DIV/0!</v>
      </c>
      <c r="J7" s="178"/>
      <c r="K7" s="179">
        <v>1</v>
      </c>
    </row>
    <row r="8" spans="1:11" ht="11.25">
      <c r="A8" s="239"/>
      <c r="B8" s="180"/>
      <c r="C8" s="180"/>
      <c r="D8" s="180"/>
      <c r="E8" s="180"/>
      <c r="F8" s="180"/>
      <c r="G8" s="180"/>
      <c r="H8" s="181" t="e">
        <f t="shared" si="0"/>
        <v>#DIV/0!</v>
      </c>
      <c r="I8" s="181" t="e">
        <f t="shared" si="0"/>
        <v>#DIV/0!</v>
      </c>
      <c r="J8" s="182"/>
      <c r="K8" s="183"/>
    </row>
    <row r="9" spans="1:11" ht="11.25">
      <c r="A9" s="239"/>
      <c r="B9" s="180"/>
      <c r="C9" s="180"/>
      <c r="D9" s="180"/>
      <c r="E9" s="180"/>
      <c r="F9" s="180"/>
      <c r="G9" s="180"/>
      <c r="H9" s="181" t="e">
        <f t="shared" si="0"/>
        <v>#DIV/0!</v>
      </c>
      <c r="I9" s="181" t="e">
        <f t="shared" si="0"/>
        <v>#DIV/0!</v>
      </c>
      <c r="J9" s="182"/>
      <c r="K9" s="183"/>
    </row>
    <row r="10" spans="1:11" ht="11.25">
      <c r="A10" s="239"/>
      <c r="B10" s="180"/>
      <c r="C10" s="180"/>
      <c r="D10" s="180"/>
      <c r="E10" s="180"/>
      <c r="F10" s="180"/>
      <c r="G10" s="180"/>
      <c r="H10" s="181" t="e">
        <f t="shared" si="0"/>
        <v>#DIV/0!</v>
      </c>
      <c r="I10" s="181" t="e">
        <f t="shared" si="0"/>
        <v>#DIV/0!</v>
      </c>
      <c r="J10" s="182"/>
      <c r="K10" s="183"/>
    </row>
    <row r="11" spans="1:11" ht="11.25">
      <c r="A11" s="239"/>
      <c r="B11" s="180"/>
      <c r="C11" s="180"/>
      <c r="D11" s="180"/>
      <c r="E11" s="180"/>
      <c r="F11" s="180"/>
      <c r="G11" s="180"/>
      <c r="H11" s="181" t="e">
        <f t="shared" si="0"/>
        <v>#DIV/0!</v>
      </c>
      <c r="I11" s="181" t="e">
        <f t="shared" si="0"/>
        <v>#DIV/0!</v>
      </c>
      <c r="J11" s="182"/>
      <c r="K11" s="183"/>
    </row>
    <row r="12" spans="1:11" ht="11.25">
      <c r="A12" s="239"/>
      <c r="B12" s="180"/>
      <c r="C12" s="180"/>
      <c r="D12" s="180"/>
      <c r="E12" s="180"/>
      <c r="F12" s="180"/>
      <c r="G12" s="180"/>
      <c r="H12" s="181" t="e">
        <f t="shared" si="0"/>
        <v>#DIV/0!</v>
      </c>
      <c r="I12" s="181" t="e">
        <f t="shared" si="0"/>
        <v>#DIV/0!</v>
      </c>
      <c r="J12" s="182"/>
      <c r="K12" s="183"/>
    </row>
    <row r="13" spans="1:11" ht="11.25">
      <c r="A13" s="239"/>
      <c r="B13" s="180"/>
      <c r="C13" s="180"/>
      <c r="D13" s="180"/>
      <c r="E13" s="180"/>
      <c r="F13" s="180"/>
      <c r="G13" s="180"/>
      <c r="H13" s="181" t="e">
        <f t="shared" si="0"/>
        <v>#DIV/0!</v>
      </c>
      <c r="I13" s="181" t="e">
        <f t="shared" si="0"/>
        <v>#DIV/0!</v>
      </c>
      <c r="J13" s="182"/>
      <c r="K13" s="183"/>
    </row>
    <row r="14" spans="1:11" ht="22.5" customHeight="1">
      <c r="A14" s="184" t="s">
        <v>166</v>
      </c>
      <c r="B14" s="185">
        <f aca="true" t="shared" si="1" ref="B14:G14">SUM(B7:B13)</f>
        <v>0</v>
      </c>
      <c r="C14" s="185">
        <f t="shared" si="1"/>
        <v>0</v>
      </c>
      <c r="D14" s="185">
        <f t="shared" si="1"/>
        <v>0</v>
      </c>
      <c r="E14" s="185">
        <f t="shared" si="1"/>
        <v>0</v>
      </c>
      <c r="F14" s="185">
        <f t="shared" si="1"/>
        <v>0</v>
      </c>
      <c r="G14" s="185">
        <f t="shared" si="1"/>
        <v>0</v>
      </c>
      <c r="H14" s="186" t="e">
        <f t="shared" si="0"/>
        <v>#DIV/0!</v>
      </c>
      <c r="I14" s="186" t="e">
        <f t="shared" si="0"/>
        <v>#DIV/0!</v>
      </c>
      <c r="J14" s="187"/>
      <c r="K14" s="188">
        <f>SUM(K7:K13)</f>
        <v>1</v>
      </c>
    </row>
    <row r="15" spans="1:11" ht="11.25">
      <c r="A15" s="240" t="s">
        <v>183</v>
      </c>
      <c r="B15" s="180"/>
      <c r="C15" s="180"/>
      <c r="D15" s="180"/>
      <c r="E15" s="180"/>
      <c r="F15" s="180"/>
      <c r="G15" s="180"/>
      <c r="H15" s="181" t="e">
        <f t="shared" si="0"/>
        <v>#DIV/0!</v>
      </c>
      <c r="I15" s="181" t="e">
        <f t="shared" si="0"/>
        <v>#DIV/0!</v>
      </c>
      <c r="J15" s="182"/>
      <c r="K15" s="183">
        <v>1</v>
      </c>
    </row>
    <row r="16" spans="1:11" ht="11.25">
      <c r="A16" s="239"/>
      <c r="B16" s="180"/>
      <c r="C16" s="180"/>
      <c r="D16" s="180"/>
      <c r="E16" s="180"/>
      <c r="F16" s="180"/>
      <c r="G16" s="180"/>
      <c r="H16" s="181" t="e">
        <f t="shared" si="0"/>
        <v>#DIV/0!</v>
      </c>
      <c r="I16" s="181" t="e">
        <f t="shared" si="0"/>
        <v>#DIV/0!</v>
      </c>
      <c r="J16" s="182"/>
      <c r="K16" s="183"/>
    </row>
    <row r="17" spans="1:11" ht="11.25">
      <c r="A17" s="239"/>
      <c r="B17" s="180"/>
      <c r="C17" s="180"/>
      <c r="D17" s="180"/>
      <c r="E17" s="180"/>
      <c r="F17" s="180"/>
      <c r="G17" s="180"/>
      <c r="H17" s="181" t="e">
        <f t="shared" si="0"/>
        <v>#DIV/0!</v>
      </c>
      <c r="I17" s="181" t="e">
        <f t="shared" si="0"/>
        <v>#DIV/0!</v>
      </c>
      <c r="J17" s="182"/>
      <c r="K17" s="183"/>
    </row>
    <row r="18" spans="1:11" ht="11.25">
      <c r="A18" s="239"/>
      <c r="B18" s="180"/>
      <c r="C18" s="180"/>
      <c r="D18" s="180"/>
      <c r="E18" s="180"/>
      <c r="F18" s="180"/>
      <c r="G18" s="180"/>
      <c r="H18" s="181" t="e">
        <f t="shared" si="0"/>
        <v>#DIV/0!</v>
      </c>
      <c r="I18" s="181" t="e">
        <f t="shared" si="0"/>
        <v>#DIV/0!</v>
      </c>
      <c r="J18" s="182"/>
      <c r="K18" s="183"/>
    </row>
    <row r="19" spans="1:11" ht="11.25">
      <c r="A19" s="239"/>
      <c r="B19" s="180"/>
      <c r="C19" s="180"/>
      <c r="D19" s="180"/>
      <c r="E19" s="180"/>
      <c r="F19" s="180"/>
      <c r="G19" s="180"/>
      <c r="H19" s="181" t="e">
        <f t="shared" si="0"/>
        <v>#DIV/0!</v>
      </c>
      <c r="I19" s="181" t="e">
        <f t="shared" si="0"/>
        <v>#DIV/0!</v>
      </c>
      <c r="J19" s="182"/>
      <c r="K19" s="183"/>
    </row>
    <row r="20" spans="1:11" ht="11.25">
      <c r="A20" s="239"/>
      <c r="B20" s="180"/>
      <c r="C20" s="180"/>
      <c r="D20" s="180"/>
      <c r="E20" s="180"/>
      <c r="F20" s="180"/>
      <c r="G20" s="180"/>
      <c r="H20" s="181" t="e">
        <f t="shared" si="0"/>
        <v>#DIV/0!</v>
      </c>
      <c r="I20" s="181" t="e">
        <f t="shared" si="0"/>
        <v>#DIV/0!</v>
      </c>
      <c r="J20" s="182"/>
      <c r="K20" s="183"/>
    </row>
    <row r="21" spans="1:11" ht="11.25">
      <c r="A21" s="239"/>
      <c r="B21" s="180"/>
      <c r="C21" s="180"/>
      <c r="D21" s="180"/>
      <c r="E21" s="180"/>
      <c r="F21" s="180"/>
      <c r="G21" s="180"/>
      <c r="H21" s="181" t="e">
        <f t="shared" si="0"/>
        <v>#DIV/0!</v>
      </c>
      <c r="I21" s="181" t="e">
        <f t="shared" si="0"/>
        <v>#DIV/0!</v>
      </c>
      <c r="J21" s="182"/>
      <c r="K21" s="183"/>
    </row>
    <row r="22" spans="1:11" ht="22.5" customHeight="1">
      <c r="A22" s="184" t="s">
        <v>167</v>
      </c>
      <c r="B22" s="185">
        <f aca="true" t="shared" si="2" ref="B22:G22">B15+B16+B17+B19+B20+B21</f>
        <v>0</v>
      </c>
      <c r="C22" s="185">
        <f t="shared" si="2"/>
        <v>0</v>
      </c>
      <c r="D22" s="185">
        <f t="shared" si="2"/>
        <v>0</v>
      </c>
      <c r="E22" s="185">
        <f t="shared" si="2"/>
        <v>0</v>
      </c>
      <c r="F22" s="185">
        <f t="shared" si="2"/>
        <v>0</v>
      </c>
      <c r="G22" s="185">
        <f t="shared" si="2"/>
        <v>0</v>
      </c>
      <c r="H22" s="186" t="e">
        <f t="shared" si="0"/>
        <v>#DIV/0!</v>
      </c>
      <c r="I22" s="186" t="e">
        <f t="shared" si="0"/>
        <v>#DIV/0!</v>
      </c>
      <c r="J22" s="187"/>
      <c r="K22" s="188">
        <f>SUM(K15:K21)</f>
        <v>1</v>
      </c>
    </row>
    <row r="23" spans="1:11" ht="11.25">
      <c r="A23" s="240" t="s">
        <v>184</v>
      </c>
      <c r="B23" s="180"/>
      <c r="C23" s="180"/>
      <c r="D23" s="180"/>
      <c r="E23" s="180"/>
      <c r="F23" s="180"/>
      <c r="G23" s="180"/>
      <c r="H23" s="181" t="e">
        <f t="shared" si="0"/>
        <v>#DIV/0!</v>
      </c>
      <c r="I23" s="181" t="e">
        <f t="shared" si="0"/>
        <v>#DIV/0!</v>
      </c>
      <c r="J23" s="182"/>
      <c r="K23" s="183">
        <v>1</v>
      </c>
    </row>
    <row r="24" spans="1:11" ht="11.25">
      <c r="A24" s="242"/>
      <c r="B24" s="180"/>
      <c r="C24" s="180"/>
      <c r="D24" s="180"/>
      <c r="E24" s="180"/>
      <c r="F24" s="180"/>
      <c r="G24" s="180"/>
      <c r="H24" s="181" t="e">
        <f t="shared" si="0"/>
        <v>#DIV/0!</v>
      </c>
      <c r="I24" s="181" t="e">
        <f t="shared" si="0"/>
        <v>#DIV/0!</v>
      </c>
      <c r="J24" s="182"/>
      <c r="K24" s="183"/>
    </row>
    <row r="25" spans="1:11" ht="11.25">
      <c r="A25" s="242"/>
      <c r="B25" s="180"/>
      <c r="C25" s="180"/>
      <c r="D25" s="180"/>
      <c r="E25" s="180"/>
      <c r="F25" s="180"/>
      <c r="G25" s="180"/>
      <c r="H25" s="181" t="e">
        <f t="shared" si="0"/>
        <v>#DIV/0!</v>
      </c>
      <c r="I25" s="181" t="e">
        <f t="shared" si="0"/>
        <v>#DIV/0!</v>
      </c>
      <c r="J25" s="182"/>
      <c r="K25" s="183"/>
    </row>
    <row r="26" spans="1:11" ht="11.25">
      <c r="A26" s="242"/>
      <c r="B26" s="180"/>
      <c r="C26" s="180"/>
      <c r="D26" s="180"/>
      <c r="E26" s="180"/>
      <c r="F26" s="180"/>
      <c r="G26" s="180"/>
      <c r="H26" s="181" t="e">
        <f t="shared" si="0"/>
        <v>#DIV/0!</v>
      </c>
      <c r="I26" s="181" t="e">
        <f t="shared" si="0"/>
        <v>#DIV/0!</v>
      </c>
      <c r="J26" s="182"/>
      <c r="K26" s="183"/>
    </row>
    <row r="27" spans="1:11" ht="11.25">
      <c r="A27" s="242"/>
      <c r="B27" s="180"/>
      <c r="C27" s="180"/>
      <c r="D27" s="180"/>
      <c r="E27" s="180"/>
      <c r="F27" s="180"/>
      <c r="G27" s="180"/>
      <c r="H27" s="181" t="e">
        <f t="shared" si="0"/>
        <v>#DIV/0!</v>
      </c>
      <c r="I27" s="181" t="e">
        <f t="shared" si="0"/>
        <v>#DIV/0!</v>
      </c>
      <c r="J27" s="182"/>
      <c r="K27" s="183"/>
    </row>
    <row r="28" spans="1:11" ht="11.25">
      <c r="A28" s="242"/>
      <c r="B28" s="180"/>
      <c r="C28" s="180"/>
      <c r="D28" s="180"/>
      <c r="E28" s="180"/>
      <c r="F28" s="180"/>
      <c r="G28" s="180"/>
      <c r="H28" s="181" t="e">
        <f t="shared" si="0"/>
        <v>#DIV/0!</v>
      </c>
      <c r="I28" s="181" t="e">
        <f t="shared" si="0"/>
        <v>#DIV/0!</v>
      </c>
      <c r="J28" s="182"/>
      <c r="K28" s="183"/>
    </row>
    <row r="29" spans="1:11" ht="22.5" customHeight="1">
      <c r="A29" s="184" t="s">
        <v>168</v>
      </c>
      <c r="B29" s="185">
        <f aca="true" t="shared" si="3" ref="B29:G29">B23+B24+B26+B27+B28</f>
        <v>0</v>
      </c>
      <c r="C29" s="185">
        <f t="shared" si="3"/>
        <v>0</v>
      </c>
      <c r="D29" s="185">
        <f t="shared" si="3"/>
        <v>0</v>
      </c>
      <c r="E29" s="185">
        <f t="shared" si="3"/>
        <v>0</v>
      </c>
      <c r="F29" s="185">
        <f t="shared" si="3"/>
        <v>0</v>
      </c>
      <c r="G29" s="185">
        <f t="shared" si="3"/>
        <v>0</v>
      </c>
      <c r="H29" s="186" t="e">
        <f t="shared" si="0"/>
        <v>#DIV/0!</v>
      </c>
      <c r="I29" s="186" t="e">
        <f t="shared" si="0"/>
        <v>#DIV/0!</v>
      </c>
      <c r="J29" s="187"/>
      <c r="K29" s="188">
        <f>SUM(K23:K28)</f>
        <v>1</v>
      </c>
    </row>
    <row r="30" spans="1:11" ht="22.5" customHeight="1">
      <c r="A30" s="184" t="s">
        <v>169</v>
      </c>
      <c r="B30" s="185">
        <f>SUM(B29,B22,B14)</f>
        <v>0</v>
      </c>
      <c r="C30" s="185">
        <f>SUM(C29,C22,C14)</f>
        <v>0</v>
      </c>
      <c r="D30" s="189"/>
      <c r="E30" s="185">
        <f>SUM(E29,E22,E14)</f>
        <v>0</v>
      </c>
      <c r="F30" s="185">
        <f>SUM(F29,F22,F14)</f>
        <v>0</v>
      </c>
      <c r="G30" s="189"/>
      <c r="H30" s="186" t="e">
        <f t="shared" si="0"/>
        <v>#DIV/0!</v>
      </c>
      <c r="I30" s="186" t="e">
        <f t="shared" si="0"/>
        <v>#DIV/0!</v>
      </c>
      <c r="J30" s="190"/>
      <c r="K30" s="188">
        <f>SUM(K29,K22,K14)</f>
        <v>3</v>
      </c>
    </row>
    <row r="31" spans="1:11" ht="12.75" customHeight="1">
      <c r="A31" s="240" t="s">
        <v>170</v>
      </c>
      <c r="B31" s="180"/>
      <c r="C31" s="180"/>
      <c r="D31" s="180"/>
      <c r="E31" s="180"/>
      <c r="F31" s="180"/>
      <c r="G31" s="180"/>
      <c r="H31" s="181" t="e">
        <f t="shared" si="0"/>
        <v>#DIV/0!</v>
      </c>
      <c r="I31" s="181" t="e">
        <f t="shared" si="0"/>
        <v>#DIV/0!</v>
      </c>
      <c r="J31" s="182"/>
      <c r="K31" s="183">
        <v>1</v>
      </c>
    </row>
    <row r="32" spans="1:11" ht="12.75" customHeight="1">
      <c r="A32" s="240"/>
      <c r="B32" s="180"/>
      <c r="C32" s="180"/>
      <c r="D32" s="180"/>
      <c r="E32" s="180"/>
      <c r="F32" s="180"/>
      <c r="G32" s="180"/>
      <c r="H32" s="181" t="e">
        <f t="shared" si="0"/>
        <v>#DIV/0!</v>
      </c>
      <c r="I32" s="181" t="e">
        <f t="shared" si="0"/>
        <v>#DIV/0!</v>
      </c>
      <c r="J32" s="182"/>
      <c r="K32" s="183"/>
    </row>
    <row r="33" spans="1:11" ht="12.75" customHeight="1">
      <c r="A33" s="240"/>
      <c r="B33" s="180"/>
      <c r="C33" s="180"/>
      <c r="D33" s="180"/>
      <c r="E33" s="180"/>
      <c r="F33" s="180"/>
      <c r="G33" s="180"/>
      <c r="H33" s="181" t="e">
        <f t="shared" si="0"/>
        <v>#DIV/0!</v>
      </c>
      <c r="I33" s="181" t="e">
        <f t="shared" si="0"/>
        <v>#DIV/0!</v>
      </c>
      <c r="J33" s="182"/>
      <c r="K33" s="183"/>
    </row>
    <row r="34" spans="1:11" ht="12.75" customHeight="1">
      <c r="A34" s="239"/>
      <c r="B34" s="180"/>
      <c r="C34" s="180"/>
      <c r="D34" s="180"/>
      <c r="E34" s="180"/>
      <c r="F34" s="180"/>
      <c r="G34" s="180"/>
      <c r="H34" s="181" t="e">
        <f t="shared" si="0"/>
        <v>#DIV/0!</v>
      </c>
      <c r="I34" s="181" t="e">
        <f t="shared" si="0"/>
        <v>#DIV/0!</v>
      </c>
      <c r="J34" s="182"/>
      <c r="K34" s="183"/>
    </row>
    <row r="35" spans="1:11" ht="12.75" customHeight="1">
      <c r="A35" s="239"/>
      <c r="B35" s="180"/>
      <c r="C35" s="180"/>
      <c r="D35" s="180"/>
      <c r="E35" s="180"/>
      <c r="F35" s="180"/>
      <c r="G35" s="180"/>
      <c r="H35" s="181" t="e">
        <f t="shared" si="0"/>
        <v>#DIV/0!</v>
      </c>
      <c r="I35" s="181" t="e">
        <f t="shared" si="0"/>
        <v>#DIV/0!</v>
      </c>
      <c r="J35" s="182"/>
      <c r="K35" s="183"/>
    </row>
    <row r="36" spans="1:11" ht="12.75" customHeight="1">
      <c r="A36" s="239"/>
      <c r="B36" s="180"/>
      <c r="C36" s="180"/>
      <c r="D36" s="180"/>
      <c r="E36" s="180"/>
      <c r="F36" s="180"/>
      <c r="G36" s="180"/>
      <c r="H36" s="181" t="e">
        <f t="shared" si="0"/>
        <v>#DIV/0!</v>
      </c>
      <c r="I36" s="181" t="e">
        <f t="shared" si="0"/>
        <v>#DIV/0!</v>
      </c>
      <c r="J36" s="182"/>
      <c r="K36" s="183"/>
    </row>
    <row r="37" spans="1:11" ht="22.5" customHeight="1">
      <c r="A37" s="184" t="s">
        <v>171</v>
      </c>
      <c r="B37" s="185">
        <f aca="true" t="shared" si="4" ref="B37:G37">B31+B34+B35+B36</f>
        <v>0</v>
      </c>
      <c r="C37" s="185">
        <f t="shared" si="4"/>
        <v>0</v>
      </c>
      <c r="D37" s="185">
        <f t="shared" si="4"/>
        <v>0</v>
      </c>
      <c r="E37" s="185">
        <f t="shared" si="4"/>
        <v>0</v>
      </c>
      <c r="F37" s="185">
        <f t="shared" si="4"/>
        <v>0</v>
      </c>
      <c r="G37" s="185">
        <f t="shared" si="4"/>
        <v>0</v>
      </c>
      <c r="H37" s="186" t="e">
        <f t="shared" si="0"/>
        <v>#DIV/0!</v>
      </c>
      <c r="I37" s="186" t="e">
        <f t="shared" si="0"/>
        <v>#DIV/0!</v>
      </c>
      <c r="J37" s="187"/>
      <c r="K37" s="188">
        <f>SUM(K31:K36)</f>
        <v>1</v>
      </c>
    </row>
    <row r="38" spans="1:11" ht="22.5" customHeight="1">
      <c r="A38" s="240" t="s">
        <v>172</v>
      </c>
      <c r="B38" s="191"/>
      <c r="C38" s="191"/>
      <c r="D38" s="191"/>
      <c r="E38" s="191"/>
      <c r="F38" s="191"/>
      <c r="G38" s="191"/>
      <c r="H38" s="181" t="e">
        <f t="shared" si="0"/>
        <v>#DIV/0!</v>
      </c>
      <c r="I38" s="181" t="e">
        <f t="shared" si="0"/>
        <v>#DIV/0!</v>
      </c>
      <c r="J38" s="192"/>
      <c r="K38" s="183">
        <v>1</v>
      </c>
    </row>
    <row r="39" spans="1:11" ht="22.5" customHeight="1">
      <c r="A39" s="240"/>
      <c r="B39" s="191"/>
      <c r="C39" s="191"/>
      <c r="D39" s="191"/>
      <c r="E39" s="191"/>
      <c r="F39" s="191"/>
      <c r="G39" s="191"/>
      <c r="H39" s="181" t="e">
        <f t="shared" si="0"/>
        <v>#DIV/0!</v>
      </c>
      <c r="I39" s="181" t="e">
        <f t="shared" si="0"/>
        <v>#DIV/0!</v>
      </c>
      <c r="J39" s="192"/>
      <c r="K39" s="183"/>
    </row>
    <row r="40" spans="1:11" ht="22.5" customHeight="1">
      <c r="A40" s="239"/>
      <c r="B40" s="191"/>
      <c r="C40" s="191"/>
      <c r="D40" s="191"/>
      <c r="E40" s="191"/>
      <c r="F40" s="191"/>
      <c r="G40" s="191"/>
      <c r="H40" s="181" t="e">
        <f t="shared" si="0"/>
        <v>#DIV/0!</v>
      </c>
      <c r="I40" s="181" t="e">
        <f t="shared" si="0"/>
        <v>#DIV/0!</v>
      </c>
      <c r="J40" s="192"/>
      <c r="K40" s="183"/>
    </row>
    <row r="41" spans="1:11" ht="22.5" customHeight="1">
      <c r="A41" s="184" t="s">
        <v>173</v>
      </c>
      <c r="B41" s="185"/>
      <c r="C41" s="185"/>
      <c r="D41" s="185"/>
      <c r="E41" s="185"/>
      <c r="F41" s="185"/>
      <c r="G41" s="185"/>
      <c r="H41" s="186" t="e">
        <f t="shared" si="0"/>
        <v>#DIV/0!</v>
      </c>
      <c r="I41" s="186" t="e">
        <f t="shared" si="0"/>
        <v>#DIV/0!</v>
      </c>
      <c r="J41" s="190"/>
      <c r="K41" s="188">
        <f>SUM(K38:K40)</f>
        <v>1</v>
      </c>
    </row>
    <row r="42" spans="1:11" ht="12.75" customHeight="1">
      <c r="A42" s="240" t="s">
        <v>174</v>
      </c>
      <c r="B42" s="180"/>
      <c r="C42" s="180"/>
      <c r="D42" s="180"/>
      <c r="E42" s="180"/>
      <c r="F42" s="180"/>
      <c r="G42" s="180"/>
      <c r="H42" s="181" t="e">
        <f t="shared" si="0"/>
        <v>#DIV/0!</v>
      </c>
      <c r="I42" s="181" t="e">
        <f t="shared" si="0"/>
        <v>#DIV/0!</v>
      </c>
      <c r="J42" s="182"/>
      <c r="K42" s="183">
        <v>1</v>
      </c>
    </row>
    <row r="43" spans="1:11" ht="12.75" customHeight="1">
      <c r="A43" s="240"/>
      <c r="B43" s="180"/>
      <c r="C43" s="180"/>
      <c r="D43" s="180"/>
      <c r="E43" s="180"/>
      <c r="F43" s="180"/>
      <c r="G43" s="180"/>
      <c r="H43" s="181" t="e">
        <f t="shared" si="0"/>
        <v>#DIV/0!</v>
      </c>
      <c r="I43" s="181" t="e">
        <f t="shared" si="0"/>
        <v>#DIV/0!</v>
      </c>
      <c r="J43" s="182"/>
      <c r="K43" s="193"/>
    </row>
    <row r="44" spans="1:11" ht="12.75" customHeight="1">
      <c r="A44" s="239"/>
      <c r="B44" s="180"/>
      <c r="C44" s="180"/>
      <c r="D44" s="180"/>
      <c r="E44" s="180"/>
      <c r="F44" s="180"/>
      <c r="G44" s="180"/>
      <c r="H44" s="181" t="e">
        <f t="shared" si="0"/>
        <v>#DIV/0!</v>
      </c>
      <c r="I44" s="181" t="e">
        <f t="shared" si="0"/>
        <v>#DIV/0!</v>
      </c>
      <c r="J44" s="182"/>
      <c r="K44" s="193"/>
    </row>
    <row r="45" spans="1:11" ht="12.75" customHeight="1">
      <c r="A45" s="239"/>
      <c r="B45" s="180"/>
      <c r="C45" s="180"/>
      <c r="D45" s="180"/>
      <c r="E45" s="180"/>
      <c r="F45" s="180"/>
      <c r="G45" s="180"/>
      <c r="H45" s="181" t="e">
        <f t="shared" si="0"/>
        <v>#DIV/0!</v>
      </c>
      <c r="I45" s="181" t="e">
        <f t="shared" si="0"/>
        <v>#DIV/0!</v>
      </c>
      <c r="J45" s="182"/>
      <c r="K45" s="193"/>
    </row>
    <row r="46" spans="1:11" ht="22.5" customHeight="1" thickBot="1">
      <c r="A46" s="194" t="s">
        <v>175</v>
      </c>
      <c r="B46" s="195">
        <f aca="true" t="shared" si="5" ref="B46:G46">B42+B44+B45+B43</f>
        <v>0</v>
      </c>
      <c r="C46" s="195">
        <f t="shared" si="5"/>
        <v>0</v>
      </c>
      <c r="D46" s="195">
        <f t="shared" si="5"/>
        <v>0</v>
      </c>
      <c r="E46" s="195">
        <f t="shared" si="5"/>
        <v>0</v>
      </c>
      <c r="F46" s="195">
        <f t="shared" si="5"/>
        <v>0</v>
      </c>
      <c r="G46" s="195">
        <f t="shared" si="5"/>
        <v>0</v>
      </c>
      <c r="H46" s="196" t="e">
        <f t="shared" si="0"/>
        <v>#DIV/0!</v>
      </c>
      <c r="I46" s="196" t="e">
        <f t="shared" si="0"/>
        <v>#DIV/0!</v>
      </c>
      <c r="J46" s="197"/>
      <c r="K46" s="188">
        <f>SUM(K42:K45)</f>
        <v>1</v>
      </c>
    </row>
    <row r="47" spans="1:11" ht="25.5" customHeight="1" thickBot="1">
      <c r="A47" s="198" t="s">
        <v>176</v>
      </c>
      <c r="B47" s="199">
        <f aca="true" t="shared" si="6" ref="B47:G47">B14+B22+B29+B37+B46</f>
        <v>0</v>
      </c>
      <c r="C47" s="199">
        <f t="shared" si="6"/>
        <v>0</v>
      </c>
      <c r="D47" s="199">
        <f t="shared" si="6"/>
        <v>0</v>
      </c>
      <c r="E47" s="199">
        <f t="shared" si="6"/>
        <v>0</v>
      </c>
      <c r="F47" s="199">
        <f t="shared" si="6"/>
        <v>0</v>
      </c>
      <c r="G47" s="199">
        <f t="shared" si="6"/>
        <v>0</v>
      </c>
      <c r="H47" s="200" t="e">
        <f t="shared" si="0"/>
        <v>#DIV/0!</v>
      </c>
      <c r="I47" s="200" t="e">
        <f t="shared" si="0"/>
        <v>#DIV/0!</v>
      </c>
      <c r="J47" s="201"/>
      <c r="K47" s="188">
        <f>SUM(K46,K41,K37,K29,K22,K14)</f>
        <v>6</v>
      </c>
    </row>
    <row r="48" spans="1:10" ht="12.75" customHeight="1">
      <c r="A48" s="241" t="s">
        <v>177</v>
      </c>
      <c r="B48" s="224"/>
      <c r="C48" s="224"/>
      <c r="D48" s="224"/>
      <c r="E48" s="224"/>
      <c r="F48" s="224"/>
      <c r="G48" s="224"/>
      <c r="H48" s="224"/>
      <c r="I48" s="224"/>
      <c r="J48" s="224"/>
    </row>
    <row r="49" spans="1:10" ht="18" customHeight="1">
      <c r="A49" s="241" t="s">
        <v>178</v>
      </c>
      <c r="B49" s="224"/>
      <c r="C49" s="224"/>
      <c r="D49" s="224"/>
      <c r="E49" s="224"/>
      <c r="F49" s="224"/>
      <c r="G49" s="224"/>
      <c r="H49" s="224"/>
      <c r="I49" s="224"/>
      <c r="J49" s="224"/>
    </row>
    <row r="50" spans="1:10" ht="18.75" customHeight="1">
      <c r="A50" s="241" t="s">
        <v>179</v>
      </c>
      <c r="B50" s="224"/>
      <c r="C50" s="224"/>
      <c r="D50" s="224"/>
      <c r="E50" s="224"/>
      <c r="F50" s="224"/>
      <c r="G50" s="224"/>
      <c r="H50" s="224"/>
      <c r="I50" s="224"/>
      <c r="J50" s="224"/>
    </row>
    <row r="51" spans="1:10" ht="12.75" customHeight="1">
      <c r="A51" s="205"/>
      <c r="B51" s="204"/>
      <c r="C51" s="204"/>
      <c r="D51" s="204"/>
      <c r="E51" s="204"/>
      <c r="F51" s="204"/>
      <c r="G51" s="204"/>
      <c r="H51" s="204"/>
      <c r="I51" s="204"/>
      <c r="J51" s="204"/>
    </row>
    <row r="53" spans="1:10" ht="12">
      <c r="A53" s="202" t="s">
        <v>180</v>
      </c>
      <c r="B53" s="202"/>
      <c r="C53" s="202"/>
      <c r="D53" s="202"/>
      <c r="E53" s="202"/>
      <c r="F53" s="202"/>
      <c r="G53" s="202"/>
      <c r="H53" s="13"/>
      <c r="I53" s="202" t="s">
        <v>181</v>
      </c>
      <c r="J53" s="13"/>
    </row>
    <row r="54" spans="1:8" ht="15.75">
      <c r="A54" s="10"/>
      <c r="B54" s="11"/>
      <c r="C54" s="11"/>
      <c r="D54" s="10"/>
      <c r="E54" s="10"/>
      <c r="F54" s="10"/>
      <c r="G54" s="10"/>
      <c r="H54" s="203"/>
    </row>
    <row r="55" spans="1:8" ht="15.75">
      <c r="A55" s="10"/>
      <c r="B55" s="11"/>
      <c r="C55" s="11"/>
      <c r="D55" s="10"/>
      <c r="E55" s="10"/>
      <c r="F55" s="10"/>
      <c r="G55" s="10"/>
      <c r="H55" s="203"/>
    </row>
    <row r="56" spans="1:8" ht="15.75">
      <c r="A56" s="10"/>
      <c r="B56" s="10"/>
      <c r="C56" s="10"/>
      <c r="D56" s="10"/>
      <c r="E56" s="10"/>
      <c r="F56" s="10"/>
      <c r="G56" s="10"/>
      <c r="H56" s="203"/>
    </row>
    <row r="57" spans="1:8" ht="12.75">
      <c r="A57" s="12" t="s">
        <v>93</v>
      </c>
      <c r="B57" s="12"/>
      <c r="C57" s="12"/>
      <c r="D57" s="8"/>
      <c r="E57" s="8"/>
      <c r="F57" s="8"/>
      <c r="G57" s="8"/>
      <c r="H57" s="9"/>
    </row>
    <row r="58" spans="1:8" ht="12.75">
      <c r="A58" s="8"/>
      <c r="B58" s="8"/>
      <c r="C58" s="8"/>
      <c r="D58" s="8"/>
      <c r="E58" s="8"/>
      <c r="F58" s="8"/>
      <c r="G58" s="8"/>
      <c r="H58" s="9"/>
    </row>
    <row r="59" spans="1:8" ht="12.75">
      <c r="A59" s="8"/>
      <c r="B59" s="8"/>
      <c r="C59" s="8"/>
      <c r="D59" s="8"/>
      <c r="E59" s="8"/>
      <c r="F59" s="8"/>
      <c r="G59" s="8"/>
      <c r="H59" s="9"/>
    </row>
    <row r="60" spans="1:11" ht="12.75">
      <c r="A60" s="202" t="s">
        <v>94</v>
      </c>
      <c r="B60" s="202"/>
      <c r="C60" s="202"/>
      <c r="D60" s="202"/>
      <c r="E60" s="202"/>
      <c r="F60" s="202"/>
      <c r="G60" s="202"/>
      <c r="H60" s="13"/>
      <c r="I60" s="202" t="s">
        <v>95</v>
      </c>
      <c r="J60" s="202"/>
      <c r="K60" s="9"/>
    </row>
  </sheetData>
  <sheetProtection/>
  <mergeCells count="13">
    <mergeCell ref="A50:J50"/>
    <mergeCell ref="A23:A28"/>
    <mergeCell ref="A31:A36"/>
    <mergeCell ref="A38:A40"/>
    <mergeCell ref="A42:A45"/>
    <mergeCell ref="A48:J48"/>
    <mergeCell ref="A49:J49"/>
    <mergeCell ref="A2:J2"/>
    <mergeCell ref="A4:A5"/>
    <mergeCell ref="B4:D4"/>
    <mergeCell ref="E4:K4"/>
    <mergeCell ref="A7:A13"/>
    <mergeCell ref="A15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2018-04-17T11:10:08Z</dcterms:modified>
  <cp:category/>
  <cp:version/>
  <cp:contentType/>
  <cp:contentStatus/>
</cp:coreProperties>
</file>