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960" activeTab="3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3">'Część merytoryczna'!$A$1:$L$64</definedName>
    <definedName name="_xlnm.Print_Area" localSheetId="2">'Część opisowa'!$A$2:$F$108</definedName>
    <definedName name="_xlnm.Print_Area" localSheetId="0">'Instytucja'!$B$2:$G$111</definedName>
    <definedName name="_xlnm.Print_Area" localSheetId="1">'Zatrudnienie'!$B$1:$G$75</definedName>
  </definedNames>
  <calcPr fullCalcOnLoad="1"/>
</workbook>
</file>

<file path=xl/sharedStrings.xml><?xml version="1.0" encoding="utf-8"?>
<sst xmlns="http://schemas.openxmlformats.org/spreadsheetml/2006/main" count="557" uniqueCount="210">
  <si>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</si>
  <si>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</si>
  <si>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</si>
  <si>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</si>
  <si>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</si>
  <si>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</si>
  <si>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</si>
  <si>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</si>
  <si>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</si>
  <si>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</si>
  <si>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</si>
  <si>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</si>
  <si>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</si>
  <si>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</si>
  <si>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</si>
  <si>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</si>
  <si>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</si>
  <si>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</si>
  <si>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</si>
  <si>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</si>
  <si>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</si>
  <si>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</si>
  <si>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</si>
  <si>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</si>
  <si>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</si>
  <si>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</si>
  <si>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</si>
  <si>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</si>
  <si>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</si>
  <si>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</si>
  <si>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</si>
  <si>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</si>
  <si>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</si>
  <si>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</si>
  <si>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</si>
  <si>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</si>
  <si>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</si>
  <si>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</si>
  <si>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</si>
  <si>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</si>
  <si>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</si>
  <si>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</si>
  <si>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</si>
  <si>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</si>
  <si>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</si>
  <si>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</si>
  <si>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</si>
  <si>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</si>
  <si>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</si>
  <si>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</si>
  <si>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</si>
  <si>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</si>
  <si>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</si>
  <si>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</si>
  <si>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</si>
  <si>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</si>
  <si>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</si>
  <si>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</si>
  <si>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</si>
  <si>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</si>
  <si>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</si>
  <si>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</si>
  <si>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</si>
  <si>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</si>
  <si>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</si>
  <si>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</si>
  <si>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</si>
  <si>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</si>
  <si>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</si>
  <si>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</si>
  <si>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</si>
  <si>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</si>
  <si>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</si>
  <si>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</si>
  <si>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</si>
  <si>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</si>
  <si>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</si>
  <si>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</si>
  <si>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</si>
  <si>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</si>
  <si>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</si>
  <si>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</si>
  <si>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</si>
  <si>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</si>
  <si>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</si>
  <si>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</si>
  <si>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</si>
  <si>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</si>
  <si>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</si>
  <si>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</si>
  <si>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</si>
  <si>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Dynamika     (4:3)</t>
  </si>
  <si>
    <t>Weryfikacja materiału przez jednostkę nadrzędną:</t>
  </si>
  <si>
    <t>Podpis Dysponenta</t>
  </si>
  <si>
    <t>Podpis resortowego Prezydenta</t>
  </si>
  <si>
    <t>Dysponent:</t>
  </si>
  <si>
    <t>1</t>
  </si>
  <si>
    <t>2</t>
  </si>
  <si>
    <t>3</t>
  </si>
  <si>
    <t>4</t>
  </si>
  <si>
    <t>KWOTA NA WYNAGRODZENIA UJĘTA W BUDŻECIE MIASTA  (§ 401, 402, 405)</t>
  </si>
  <si>
    <t>KONTROLA:</t>
  </si>
  <si>
    <t>Suma: Poz.I.3 + poz.II.3 + III.3a</t>
  </si>
  <si>
    <t>Różnica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</si>
  <si>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</si>
  <si>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</si>
  <si>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</si>
  <si>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</si>
  <si>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</si>
  <si>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</si>
  <si>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</si>
  <si>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</si>
  <si>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</si>
  <si>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</si>
  <si>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</si>
  <si>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</si>
  <si>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</si>
  <si>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</si>
  <si>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</si>
  <si>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nagrody jubileuszowe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</si>
  <si>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</si>
  <si>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</si>
  <si>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</si>
  <si>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</si>
  <si>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</si>
  <si>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</si>
  <si>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</si>
  <si>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</si>
  <si>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- należy wyszczególnić/nagroda roczna</t>
  </si>
  <si>
    <t>PRACOWNICY ZATRUDNIENI NA PODSTAWIE UMÓW O ZASTĘPSTWO</t>
  </si>
  <si>
    <t xml:space="preserve"> - inne - należy wyszczególnić</t>
  </si>
  <si>
    <t>PRACOWNICY POZOSTALI ZATRUDNIENI W RAMACH ROBÓT PUBLICZNYCH, PRAC INTERWENCYJNYCH I INNYCH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</si>
  <si>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</si>
  <si>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</si>
  <si>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</si>
  <si>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</si>
  <si>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</si>
  <si>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Podpis  dysponenta</t>
  </si>
  <si>
    <t>Wydział Kultury</t>
  </si>
  <si>
    <t>Średnie wynagrodzenie angażowe wynikające z umów o pracę
w złotych /1 etat  (poz.3 pkt a/ poz.1/12 m-cy)</t>
  </si>
  <si>
    <t xml:space="preserve"> - jednorazowe wypłaty wynagrodzeń z tytułu braku podwyżek</t>
  </si>
  <si>
    <t>Średnie wynagrodzenie angażowe wynikające z umów o pracę
w złotych /1 etat (poz.3 pkt a/ poz.1 / 12 m-cy)</t>
  </si>
  <si>
    <t>Średnie wynagrodzenie wynikające z umów o pracę
w złotych /1 etat (poz.3 pkt a/ poz.1 /12 m-cy)</t>
  </si>
  <si>
    <t>……………………………………………………………………………..</t>
  </si>
  <si>
    <t>…………………………………………………………………………….</t>
  </si>
  <si>
    <t>Dział 921   Rozdział 92109</t>
  </si>
  <si>
    <t>Dynamika (5:4)</t>
  </si>
  <si>
    <t xml:space="preserve">              Sprawozdanie z wykonania planu finasowego na dzień 31 grudnia …... r.                                </t>
  </si>
  <si>
    <t>Plan na dzień 01.01.20…. r.</t>
  </si>
  <si>
    <t>Plan po zmianach na dzień  31.12.20... r.</t>
  </si>
  <si>
    <t>Wykonanie planu na dzień 31.12.20... r.</t>
  </si>
  <si>
    <t>Data i podpis głównego księgowego.</t>
  </si>
  <si>
    <t>Podpis Dyrektora instytucji</t>
  </si>
  <si>
    <t>Instytucja kultury:</t>
  </si>
  <si>
    <t xml:space="preserve">Zatrudnienie i wynagrodzenie na dzień 31 grudnia  20..  roku </t>
  </si>
  <si>
    <t>Plan na dzień   01.01.20... r.</t>
  </si>
  <si>
    <t>Plan po zmianach na dzień 31.12.20... r.</t>
  </si>
  <si>
    <t>Wykonanie na dzień 31.12.20… r.</t>
  </si>
  <si>
    <t>Data i podpis dyrektora jednostki ...............................................</t>
  </si>
  <si>
    <t>Wykonanie na dzień 31.12.20... r.</t>
  </si>
  <si>
    <t>Część opisowa do wykonania planu finansowego za rok 20...</t>
  </si>
  <si>
    <t>Data i podpis głównego księgowego</t>
  </si>
  <si>
    <t>Wykonanie na dzień 31.12.20... r. (rok poprzedzający)</t>
  </si>
  <si>
    <t xml:space="preserve">* Rodzaje działalności - istnieje możliwość zmiany nazw wydarzeń artystycznych w zależności od prowadzonej działalności </t>
  </si>
  <si>
    <t>Ogółem:</t>
  </si>
  <si>
    <t>Razem kol. 4:</t>
  </si>
  <si>
    <t>Razem kol. 3:</t>
  </si>
  <si>
    <t>Razem kol. 2:</t>
  </si>
  <si>
    <t>Razem kol. 1:</t>
  </si>
  <si>
    <t>Część opisowa - merytoryczna do wykonanie planu finansowego za rok 20…</t>
  </si>
  <si>
    <t>Dynamika   (6:3)</t>
  </si>
  <si>
    <t xml:space="preserve">Dynamika  (5:2)   </t>
  </si>
  <si>
    <t xml:space="preserve">Liczba               widzów </t>
  </si>
  <si>
    <t xml:space="preserve">Liczba                                         widzów </t>
  </si>
  <si>
    <t>Wykonanie na dzień 31.12.20... r. wraz z częścią merytoryczną</t>
  </si>
  <si>
    <t>Rodzaj działności*</t>
  </si>
  <si>
    <t>Liczba**</t>
  </si>
  <si>
    <t xml:space="preserve">Frekwencja % ***              </t>
  </si>
  <si>
    <t xml:space="preserve">Frekwencja % ***               </t>
  </si>
  <si>
    <t>** Liczba - wpisujemy jednorazowe wydarzenia, w przypadku wydarzeń cyklicznych, powtarzających się - sumujemy</t>
  </si>
  <si>
    <t>***  Frekwencja - do wyliczenia procentowo</t>
  </si>
  <si>
    <t xml:space="preserve">szacunkowy koszt realizacji </t>
  </si>
  <si>
    <t>6. Inne formy działalności</t>
  </si>
  <si>
    <t>Razem kol. 6:</t>
  </si>
  <si>
    <t>Razem ko. 5</t>
  </si>
  <si>
    <t>Działalność merytoryczna Filharmonii im. Mieczysława Karłowicza za okres od 01 stycznia 20... r. - 31 grudnia 20... r.</t>
  </si>
  <si>
    <t>Część opisowa z wykonania planu finansowego: Filharmonia im. Mieczysława Karłowicza za rok 20…</t>
  </si>
  <si>
    <t>Filharmonia im. Mieczysława Karłowicza</t>
  </si>
  <si>
    <t>Instytucja kultury: Filharmonia im. Mieczysława Karłowicza</t>
  </si>
  <si>
    <t>Kategorie wydarzeń</t>
  </si>
  <si>
    <t>symfonicze</t>
  </si>
  <si>
    <t>kameralne</t>
  </si>
  <si>
    <t>warsztaty</t>
  </si>
  <si>
    <t>wydawnictwa</t>
  </si>
  <si>
    <t>środki finansowe Ministra Kultury - dotacja podmiotowa</t>
  </si>
  <si>
    <t>środki finansowe Ministra Kultury - dotacja celowa</t>
  </si>
  <si>
    <t>wystawy</t>
  </si>
  <si>
    <t>szkolenia</t>
  </si>
  <si>
    <t>wydarzenia zewnętrzne</t>
  </si>
  <si>
    <t>sinfonietty</t>
  </si>
  <si>
    <t>inne koncerty (niestandardowe)</t>
  </si>
  <si>
    <t>3. inna działalność  edukacyjna</t>
  </si>
  <si>
    <t>5. Działalność promocyjna</t>
  </si>
  <si>
    <t>1. Działalność artystyczna (koncerty)</t>
  </si>
  <si>
    <t xml:space="preserve">inne koncerty </t>
  </si>
  <si>
    <t>2. Działalność edukacyjna  (koncerty)</t>
  </si>
  <si>
    <t>Razem kol. 1,2</t>
  </si>
  <si>
    <t xml:space="preserve">4. Wydarzenia poza siedzibą  </t>
  </si>
  <si>
    <t>koncerty</t>
  </si>
  <si>
    <t>inne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</si>
</sst>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</numFmts>
  <fonts count="9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6"/>
      <name val="Calibri"/>
      <family val="2"/>
    </font>
    <font>
      <sz val="16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40"/>
      <name val="Arial"/>
      <family val="2"/>
    </font>
    <font>
      <b/>
      <sz val="8"/>
      <color indexed="40"/>
      <name val="Arial"/>
      <family val="2"/>
    </font>
    <font>
      <sz val="11"/>
      <color indexed="40"/>
      <name val="Czcionka tekstu podstawowego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trike/>
      <sz val="11"/>
      <name val="Arial"/>
      <family val="2"/>
    </font>
    <font>
      <sz val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B0F0"/>
      <name val="Arial"/>
      <family val="2"/>
    </font>
    <font>
      <sz val="11"/>
      <color rgb="FF00B0F0"/>
      <name val="Czcionka tekstu podstawowego"/>
      <family val="2"/>
    </font>
    <font>
      <sz val="8"/>
      <color rgb="FF00B0F0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zcionka tekstu podstawowego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>
        <color indexed="22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>
      <alignment/>
      <protection/>
    </xf>
    <xf numFmtId="0" fontId="69" fillId="0" borderId="0">
      <alignment/>
      <protection/>
    </xf>
    <xf numFmtId="0" fontId="7" fillId="0" borderId="0">
      <alignment/>
      <protection/>
    </xf>
    <xf numFmtId="0" fontId="70" fillId="27" borderId="1" applyNumberFormat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2" fillId="33" borderId="10" xfId="51" applyNumberFormat="1" applyFont="1" applyFill="1" applyBorder="1" applyAlignment="1">
      <alignment horizontal="right" vertical="center" wrapText="1" readingOrder="1"/>
      <protection/>
    </xf>
    <xf numFmtId="0" fontId="2" fillId="33" borderId="11" xfId="51" applyNumberFormat="1" applyFont="1" applyFill="1" applyBorder="1" applyAlignment="1">
      <alignment horizontal="left" vertical="center" wrapText="1" readingOrder="1"/>
      <protection/>
    </xf>
    <xf numFmtId="3" fontId="2" fillId="33" borderId="11" xfId="51" applyNumberFormat="1" applyFont="1" applyFill="1" applyBorder="1" applyAlignment="1">
      <alignment horizontal="right" vertical="center" wrapText="1" readingOrder="1"/>
      <protection/>
    </xf>
    <xf numFmtId="0" fontId="3" fillId="0" borderId="10" xfId="51" applyNumberFormat="1" applyFont="1" applyFill="1" applyBorder="1" applyAlignment="1">
      <alignment vertical="center" wrapText="1" readingOrder="1"/>
      <protection/>
    </xf>
    <xf numFmtId="0" fontId="3" fillId="0" borderId="11" xfId="51" applyNumberFormat="1" applyFont="1" applyFill="1" applyBorder="1" applyAlignment="1">
      <alignment vertical="center" wrapText="1" readingOrder="1"/>
      <protection/>
    </xf>
    <xf numFmtId="3" fontId="3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3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0" xfId="51" applyNumberFormat="1" applyFont="1" applyFill="1" applyBorder="1" applyAlignment="1">
      <alignment horizontal="center" vertical="center" wrapText="1" readingOrder="1"/>
      <protection/>
    </xf>
    <xf numFmtId="0" fontId="2" fillId="34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>
      <alignment horizontal="right" vertical="center" wrapText="1" readingOrder="1"/>
      <protection/>
    </xf>
    <xf numFmtId="0" fontId="3" fillId="33" borderId="10" xfId="51" applyNumberFormat="1" applyFont="1" applyFill="1" applyBorder="1" applyAlignment="1">
      <alignment vertical="center" wrapText="1" readingOrder="1"/>
      <protection/>
    </xf>
    <xf numFmtId="0" fontId="2" fillId="33" borderId="11" xfId="51" applyNumberFormat="1" applyFont="1" applyFill="1" applyBorder="1" applyAlignment="1">
      <alignment vertical="center" wrapText="1" readingOrder="1"/>
      <protection/>
    </xf>
    <xf numFmtId="3" fontId="2" fillId="33" borderId="11" xfId="51" applyNumberFormat="1" applyFont="1" applyFill="1" applyBorder="1" applyAlignment="1" applyProtection="1">
      <alignment vertical="center" wrapText="1" readingOrder="1"/>
      <protection locked="0"/>
    </xf>
    <xf numFmtId="0" fontId="3" fillId="0" borderId="10" xfId="51" applyNumberFormat="1" applyFont="1" applyFill="1" applyBorder="1" applyAlignment="1">
      <alignment horizontal="center" vertical="center" wrapText="1" readingOrder="1"/>
      <protection/>
    </xf>
    <xf numFmtId="3" fontId="5" fillId="0" borderId="11" xfId="51" applyNumberFormat="1" applyFont="1" applyFill="1" applyBorder="1" applyAlignment="1" applyProtection="1">
      <alignment vertical="center" wrapText="1" readingOrder="1"/>
      <protection locked="0"/>
    </xf>
    <xf numFmtId="0" fontId="2" fillId="0" borderId="11" xfId="51" applyNumberFormat="1" applyFont="1" applyFill="1" applyBorder="1" applyAlignment="1">
      <alignment vertical="center" wrapText="1" readingOrder="1"/>
      <protection/>
    </xf>
    <xf numFmtId="0" fontId="3" fillId="0" borderId="11" xfId="51" applyNumberFormat="1" applyFont="1" applyFill="1" applyBorder="1" applyAlignment="1">
      <alignment horizontal="left" vertical="center" wrapText="1" readingOrder="1"/>
      <protection/>
    </xf>
    <xf numFmtId="3" fontId="3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center" vertical="center" wrapText="1" readingOrder="1"/>
      <protection/>
    </xf>
    <xf numFmtId="0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4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51" applyNumberFormat="1" applyFont="1" applyFill="1" applyBorder="1" applyAlignment="1">
      <alignment horizontal="right" vertical="center" wrapText="1" readingOrder="1"/>
      <protection/>
    </xf>
    <xf numFmtId="3" fontId="3" fillId="0" borderId="11" xfId="51" applyNumberFormat="1" applyFont="1" applyFill="1" applyBorder="1" applyAlignment="1">
      <alignment horizontal="left" vertical="center" wrapText="1" readingOrder="1"/>
      <protection/>
    </xf>
    <xf numFmtId="0" fontId="2" fillId="35" borderId="10" xfId="51" applyNumberFormat="1" applyFont="1" applyFill="1" applyBorder="1" applyAlignment="1">
      <alignment horizontal="center" vertical="center" wrapText="1" readingOrder="1"/>
      <protection/>
    </xf>
    <xf numFmtId="0" fontId="2" fillId="35" borderId="11" xfId="51" applyNumberFormat="1" applyFont="1" applyFill="1" applyBorder="1" applyAlignment="1">
      <alignment horizontal="left" vertical="center" wrapText="1" readingOrder="1"/>
      <protection/>
    </xf>
    <xf numFmtId="3" fontId="3" fillId="35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right" vertical="top" wrapText="1" readingOrder="1"/>
      <protection/>
    </xf>
    <xf numFmtId="0" fontId="3" fillId="0" borderId="11" xfId="51" applyNumberFormat="1" applyFont="1" applyFill="1" applyBorder="1" applyAlignment="1">
      <alignment horizontal="left" vertical="top" wrapText="1" readingOrder="1"/>
      <protection/>
    </xf>
    <xf numFmtId="0" fontId="2" fillId="0" borderId="11" xfId="51" applyNumberFormat="1" applyFont="1" applyFill="1" applyBorder="1" applyAlignment="1">
      <alignment horizontal="right" vertical="top" wrapText="1" readingOrder="1"/>
      <protection/>
    </xf>
    <xf numFmtId="0" fontId="5" fillId="0" borderId="10" xfId="52" applyFont="1" applyFill="1" applyBorder="1">
      <alignment/>
      <protection/>
    </xf>
    <xf numFmtId="0" fontId="5" fillId="0" borderId="11" xfId="52" applyFont="1" applyFill="1" applyBorder="1">
      <alignment/>
      <protection/>
    </xf>
    <xf numFmtId="0" fontId="5" fillId="0" borderId="12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0" fontId="5" fillId="0" borderId="11" xfId="52" applyFont="1" applyFill="1" applyBorder="1" applyAlignment="1">
      <alignment horizontal="right"/>
      <protection/>
    </xf>
    <xf numFmtId="0" fontId="5" fillId="0" borderId="13" xfId="52" applyFont="1" applyFill="1" applyBorder="1" applyAlignment="1">
      <alignment horizontal="right"/>
      <protection/>
    </xf>
    <xf numFmtId="0" fontId="3" fillId="0" borderId="14" xfId="51" applyNumberFormat="1" applyFont="1" applyFill="1" applyBorder="1" applyAlignment="1">
      <alignment horizontal="center" vertical="center" wrapText="1" readingOrder="1"/>
      <protection/>
    </xf>
    <xf numFmtId="0" fontId="3" fillId="0" borderId="15" xfId="51" applyNumberFormat="1" applyFont="1" applyFill="1" applyBorder="1" applyAlignment="1">
      <alignment horizontal="center" vertical="center" wrapText="1" readingOrder="1"/>
      <protection/>
    </xf>
    <xf numFmtId="0" fontId="3" fillId="0" borderId="16" xfId="51" applyNumberFormat="1" applyFont="1" applyFill="1" applyBorder="1" applyAlignment="1">
      <alignment horizontal="center" vertical="center" wrapText="1" readingOrder="1"/>
      <protection/>
    </xf>
    <xf numFmtId="49" fontId="2" fillId="34" borderId="17" xfId="51" applyNumberFormat="1" applyFont="1" applyFill="1" applyBorder="1" applyAlignment="1">
      <alignment horizontal="right" vertical="center" wrapText="1" readingOrder="1"/>
      <protection/>
    </xf>
    <xf numFmtId="49" fontId="2" fillId="33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33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>
      <alignment horizontal="right" vertical="center" wrapText="1" readingOrder="1"/>
      <protection/>
    </xf>
    <xf numFmtId="49" fontId="2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top" wrapText="1" readingOrder="1"/>
      <protection/>
    </xf>
    <xf numFmtId="49" fontId="5" fillId="0" borderId="17" xfId="52" applyNumberFormat="1" applyFont="1" applyFill="1" applyBorder="1">
      <alignment/>
      <protection/>
    </xf>
    <xf numFmtId="49" fontId="5" fillId="0" borderId="18" xfId="52" applyNumberFormat="1" applyFont="1" applyFill="1" applyBorder="1">
      <alignment/>
      <protection/>
    </xf>
    <xf numFmtId="3" fontId="3" fillId="0" borderId="13" xfId="51" applyNumberFormat="1" applyFont="1" applyFill="1" applyBorder="1" applyAlignment="1" applyProtection="1">
      <alignment horizontal="right" vertical="center" wrapText="1" readingOrder="1"/>
      <protection locked="0"/>
    </xf>
    <xf numFmtId="49" fontId="3" fillId="0" borderId="17" xfId="51" applyNumberFormat="1" applyFont="1" applyFill="1" applyBorder="1" applyAlignment="1" applyProtection="1">
      <alignment horizontal="left" vertical="center" wrapText="1" readingOrder="1"/>
      <protection locked="0"/>
    </xf>
    <xf numFmtId="0" fontId="76" fillId="0" borderId="0" xfId="0" applyFont="1" applyFill="1" applyAlignment="1">
      <alignment vertical="center" wrapText="1"/>
    </xf>
    <xf numFmtId="0" fontId="6" fillId="0" borderId="0" xfId="52" applyFont="1" applyFill="1" applyBorder="1" applyAlignment="1">
      <alignment vertical="center" wrapText="1"/>
      <protection/>
    </xf>
    <xf numFmtId="10" fontId="6" fillId="0" borderId="0" xfId="52" applyNumberFormat="1" applyFont="1" applyFill="1" applyBorder="1" applyAlignment="1">
      <alignment vertical="center" wrapText="1"/>
      <protection/>
    </xf>
    <xf numFmtId="0" fontId="77" fillId="0" borderId="11" xfId="51" applyNumberFormat="1" applyFont="1" applyFill="1" applyBorder="1" applyAlignment="1">
      <alignment horizontal="center" vertical="center" wrapText="1" readingOrder="1"/>
      <protection/>
    </xf>
    <xf numFmtId="3" fontId="77" fillId="0" borderId="11" xfId="51" applyNumberFormat="1" applyFont="1" applyFill="1" applyBorder="1" applyAlignment="1">
      <alignment horizontal="center" vertical="center" wrapText="1" readingOrder="1"/>
      <protection/>
    </xf>
    <xf numFmtId="0" fontId="78" fillId="36" borderId="11" xfId="51" applyNumberFormat="1" applyFont="1" applyFill="1" applyBorder="1" applyAlignment="1">
      <alignment horizontal="center" vertical="center" wrapText="1" readingOrder="1"/>
      <protection/>
    </xf>
    <xf numFmtId="0" fontId="78" fillId="36" borderId="11" xfId="51" applyNumberFormat="1" applyFont="1" applyFill="1" applyBorder="1" applyAlignment="1">
      <alignment horizontal="left" vertical="center" wrapText="1" readingOrder="1"/>
      <protection/>
    </xf>
    <xf numFmtId="3" fontId="78" fillId="36" borderId="11" xfId="51" applyNumberFormat="1" applyFont="1" applyFill="1" applyBorder="1" applyAlignment="1">
      <alignment horizontal="right" vertical="center" wrapText="1" readingOrder="1"/>
      <protection/>
    </xf>
    <xf numFmtId="10" fontId="78" fillId="36" borderId="11" xfId="51" applyNumberFormat="1" applyFont="1" applyFill="1" applyBorder="1" applyAlignment="1">
      <alignment horizontal="right" vertical="center" wrapText="1" readingOrder="1"/>
      <protection/>
    </xf>
    <xf numFmtId="165" fontId="79" fillId="0" borderId="0" xfId="51" applyNumberFormat="1" applyFont="1" applyFill="1" applyBorder="1" applyAlignment="1">
      <alignment horizontal="right" vertical="center" wrapText="1" readingOrder="1"/>
      <protection/>
    </xf>
    <xf numFmtId="0" fontId="78" fillId="37" borderId="11" xfId="51" applyNumberFormat="1" applyFont="1" applyFill="1" applyBorder="1" applyAlignment="1">
      <alignment horizontal="right" vertical="center" wrapText="1" readingOrder="1"/>
      <protection/>
    </xf>
    <xf numFmtId="0" fontId="78" fillId="37" borderId="11" xfId="51" applyNumberFormat="1" applyFont="1" applyFill="1" applyBorder="1" applyAlignment="1">
      <alignment horizontal="left" vertical="center" wrapText="1" readingOrder="1"/>
      <protection/>
    </xf>
    <xf numFmtId="3" fontId="78" fillId="37" borderId="11" xfId="51" applyNumberFormat="1" applyFont="1" applyFill="1" applyBorder="1" applyAlignment="1">
      <alignment horizontal="right" vertical="center" wrapText="1" readingOrder="1"/>
      <protection/>
    </xf>
    <xf numFmtId="10" fontId="78" fillId="38" borderId="11" xfId="51" applyNumberFormat="1" applyFont="1" applyFill="1" applyBorder="1" applyAlignment="1">
      <alignment horizontal="right" vertical="center" wrapText="1" readingOrder="1"/>
      <protection/>
    </xf>
    <xf numFmtId="0" fontId="77" fillId="0" borderId="11" xfId="51" applyNumberFormat="1" applyFont="1" applyFill="1" applyBorder="1" applyAlignment="1">
      <alignment vertical="center" wrapText="1" readingOrder="1"/>
      <protection/>
    </xf>
    <xf numFmtId="3" fontId="77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10" fontId="78" fillId="0" borderId="11" xfId="51" applyNumberFormat="1" applyFont="1" applyFill="1" applyBorder="1" applyAlignment="1">
      <alignment horizontal="right" vertical="center" wrapText="1" readingOrder="1"/>
      <protection/>
    </xf>
    <xf numFmtId="3" fontId="78" fillId="37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7" fillId="37" borderId="11" xfId="51" applyNumberFormat="1" applyFont="1" applyFill="1" applyBorder="1" applyAlignment="1">
      <alignment vertical="center" wrapText="1" readingOrder="1"/>
      <protection/>
    </xf>
    <xf numFmtId="0" fontId="78" fillId="37" borderId="11" xfId="51" applyNumberFormat="1" applyFont="1" applyFill="1" applyBorder="1" applyAlignment="1">
      <alignment vertical="center" wrapText="1" readingOrder="1"/>
      <protection/>
    </xf>
    <xf numFmtId="0" fontId="77" fillId="0" borderId="11" xfId="51" applyNumberFormat="1" applyFont="1" applyFill="1" applyBorder="1" applyAlignment="1">
      <alignment horizontal="left" vertical="center" wrapText="1" readingOrder="1"/>
      <protection/>
    </xf>
    <xf numFmtId="0" fontId="78" fillId="0" borderId="11" xfId="51" applyNumberFormat="1" applyFont="1" applyFill="1" applyBorder="1" applyAlignment="1">
      <alignment horizontal="center" vertical="center" wrapText="1" readingOrder="1"/>
      <protection/>
    </xf>
    <xf numFmtId="0" fontId="78" fillId="0" borderId="11" xfId="51" applyNumberFormat="1" applyFont="1" applyFill="1" applyBorder="1" applyAlignment="1">
      <alignment horizontal="left" vertical="center" wrapText="1" readingOrder="1"/>
      <protection/>
    </xf>
    <xf numFmtId="3" fontId="78" fillId="0" borderId="11" xfId="51" applyNumberFormat="1" applyFont="1" applyFill="1" applyBorder="1" applyAlignment="1">
      <alignment horizontal="right" vertical="center" wrapText="1" readingOrder="1"/>
      <protection/>
    </xf>
    <xf numFmtId="3" fontId="78" fillId="36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7" fillId="0" borderId="11" xfId="51" applyNumberFormat="1" applyFont="1" applyFill="1" applyBorder="1" applyAlignment="1">
      <alignment horizontal="right" vertical="center" wrapText="1" readingOrder="1"/>
      <protection/>
    </xf>
    <xf numFmtId="3" fontId="77" fillId="0" borderId="11" xfId="51" applyNumberFormat="1" applyFont="1" applyFill="1" applyBorder="1" applyAlignment="1">
      <alignment horizontal="right" vertical="center" wrapText="1" readingOrder="1"/>
      <protection/>
    </xf>
    <xf numFmtId="0" fontId="78" fillId="39" borderId="19" xfId="51" applyNumberFormat="1" applyFont="1" applyFill="1" applyBorder="1" applyAlignment="1">
      <alignment horizontal="center" vertical="center" wrapText="1" readingOrder="1"/>
      <protection/>
    </xf>
    <xf numFmtId="0" fontId="78" fillId="39" borderId="20" xfId="51" applyNumberFormat="1" applyFont="1" applyFill="1" applyBorder="1" applyAlignment="1">
      <alignment horizontal="left" vertical="center" wrapText="1" readingOrder="1"/>
      <protection/>
    </xf>
    <xf numFmtId="3" fontId="77" fillId="39" borderId="20" xfId="51" applyNumberFormat="1" applyFont="1" applyFill="1" applyBorder="1" applyAlignment="1" applyProtection="1">
      <alignment horizontal="left" vertical="center" wrapText="1" readingOrder="1"/>
      <protection locked="0"/>
    </xf>
    <xf numFmtId="3" fontId="78" fillId="39" borderId="20" xfId="51" applyNumberFormat="1" applyFont="1" applyFill="1" applyBorder="1" applyAlignment="1" applyProtection="1">
      <alignment horizontal="right" vertical="center" wrapText="1" readingOrder="1"/>
      <protection locked="0"/>
    </xf>
    <xf numFmtId="0" fontId="78" fillId="0" borderId="14" xfId="51" applyNumberFormat="1" applyFont="1" applyFill="1" applyBorder="1" applyAlignment="1">
      <alignment horizontal="center" vertical="center" wrapText="1" readingOrder="1"/>
      <protection/>
    </xf>
    <xf numFmtId="0" fontId="77" fillId="0" borderId="15" xfId="51" applyNumberFormat="1" applyFont="1" applyFill="1" applyBorder="1" applyAlignment="1">
      <alignment horizontal="left" vertical="center" wrapText="1" readingOrder="1"/>
      <protection/>
    </xf>
    <xf numFmtId="3" fontId="77" fillId="0" borderId="15" xfId="51" applyNumberFormat="1" applyFont="1" applyFill="1" applyBorder="1" applyAlignment="1" applyProtection="1">
      <alignment horizontal="left" vertical="center" wrapText="1" readingOrder="1"/>
      <protection locked="0"/>
    </xf>
    <xf numFmtId="3" fontId="78" fillId="0" borderId="15" xfId="51" applyNumberFormat="1" applyFont="1" applyFill="1" applyBorder="1" applyAlignment="1" applyProtection="1">
      <alignment horizontal="right" vertical="center" wrapText="1" readingOrder="1"/>
      <protection locked="0"/>
    </xf>
    <xf numFmtId="0" fontId="78" fillId="0" borderId="10" xfId="51" applyNumberFormat="1" applyFont="1" applyFill="1" applyBorder="1" applyAlignment="1">
      <alignment horizontal="center" vertical="center" wrapText="1" readingOrder="1"/>
      <protection/>
    </xf>
    <xf numFmtId="3" fontId="77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78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8" fillId="0" borderId="10" xfId="51" applyNumberFormat="1" applyFont="1" applyFill="1" applyBorder="1" applyAlignment="1">
      <alignment horizontal="right" vertical="top" wrapText="1" readingOrder="1"/>
      <protection/>
    </xf>
    <xf numFmtId="0" fontId="77" fillId="0" borderId="11" xfId="51" applyNumberFormat="1" applyFont="1" applyFill="1" applyBorder="1" applyAlignment="1">
      <alignment horizontal="left" vertical="top" wrapText="1" readingOrder="1"/>
      <protection/>
    </xf>
    <xf numFmtId="0" fontId="78" fillId="0" borderId="11" xfId="51" applyNumberFormat="1" applyFont="1" applyFill="1" applyBorder="1" applyAlignment="1">
      <alignment horizontal="left" vertical="top" wrapText="1" readingOrder="1"/>
      <protection/>
    </xf>
    <xf numFmtId="0" fontId="78" fillId="0" borderId="11" xfId="51" applyNumberFormat="1" applyFont="1" applyFill="1" applyBorder="1" applyAlignment="1">
      <alignment horizontal="right" vertical="top" wrapText="1" readingOrder="1"/>
      <protection/>
    </xf>
    <xf numFmtId="0" fontId="80" fillId="0" borderId="0" xfId="51" applyNumberFormat="1" applyFont="1" applyFill="1" applyBorder="1" applyAlignment="1">
      <alignment horizontal="right" vertical="center" wrapText="1" readingOrder="1"/>
      <protection/>
    </xf>
    <xf numFmtId="0" fontId="80" fillId="0" borderId="0" xfId="51" applyNumberFormat="1" applyFont="1" applyFill="1" applyBorder="1" applyAlignment="1">
      <alignment horizontal="left" vertical="center" wrapText="1" readingOrder="1"/>
      <protection/>
    </xf>
    <xf numFmtId="0" fontId="3" fillId="0" borderId="0" xfId="53" applyFont="1">
      <alignment/>
      <protection/>
    </xf>
    <xf numFmtId="10" fontId="3" fillId="0" borderId="0" xfId="53" applyNumberFormat="1" applyFont="1">
      <alignment/>
      <protection/>
    </xf>
    <xf numFmtId="0" fontId="8" fillId="0" borderId="0" xfId="53" applyFont="1">
      <alignment/>
      <protection/>
    </xf>
    <xf numFmtId="3" fontId="8" fillId="0" borderId="0" xfId="53" applyNumberFormat="1" applyFont="1">
      <alignment/>
      <protection/>
    </xf>
    <xf numFmtId="10" fontId="8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40" borderId="0" xfId="0" applyFont="1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4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40" borderId="0" xfId="0" applyFont="1" applyFill="1" applyAlignment="1">
      <alignment/>
    </xf>
    <xf numFmtId="0" fontId="16" fillId="0" borderId="0" xfId="0" applyFont="1" applyAlignment="1">
      <alignment/>
    </xf>
    <xf numFmtId="0" fontId="16" fillId="40" borderId="0" xfId="0" applyFont="1" applyFill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 quotePrefix="1">
      <alignment horizontal="center"/>
    </xf>
    <xf numFmtId="0" fontId="5" fillId="0" borderId="23" xfId="0" applyFont="1" applyBorder="1" applyAlignment="1" quotePrefix="1">
      <alignment horizontal="center"/>
    </xf>
    <xf numFmtId="3" fontId="5" fillId="0" borderId="24" xfId="0" applyNumberFormat="1" applyFont="1" applyBorder="1" applyAlignment="1">
      <alignment vertical="center" wrapText="1"/>
    </xf>
    <xf numFmtId="10" fontId="5" fillId="0" borderId="25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18" fillId="41" borderId="11" xfId="0" applyFont="1" applyFill="1" applyBorder="1" applyAlignment="1">
      <alignment/>
    </xf>
    <xf numFmtId="3" fontId="5" fillId="41" borderId="11" xfId="0" applyNumberFormat="1" applyFont="1" applyFill="1" applyBorder="1" applyAlignment="1">
      <alignment vertical="center" wrapText="1"/>
    </xf>
    <xf numFmtId="10" fontId="5" fillId="41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3" fontId="18" fillId="33" borderId="11" xfId="0" applyNumberFormat="1" applyFont="1" applyFill="1" applyBorder="1" applyAlignment="1">
      <alignment horizontal="left" vertical="center" wrapText="1"/>
    </xf>
    <xf numFmtId="10" fontId="5" fillId="33" borderId="17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3" fontId="18" fillId="0" borderId="11" xfId="0" applyNumberFormat="1" applyFont="1" applyBorder="1" applyAlignment="1">
      <alignment vertical="center" wrapText="1"/>
    </xf>
    <xf numFmtId="10" fontId="5" fillId="0" borderId="17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top"/>
    </xf>
    <xf numFmtId="0" fontId="19" fillId="0" borderId="11" xfId="0" applyFont="1" applyBorder="1" applyAlignment="1">
      <alignment horizontal="left" vertical="top" wrapText="1"/>
    </xf>
    <xf numFmtId="3" fontId="19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vertical="top" wrapText="1" indent="1"/>
    </xf>
    <xf numFmtId="0" fontId="5" fillId="0" borderId="11" xfId="0" applyFont="1" applyBorder="1" applyAlignment="1" quotePrefix="1">
      <alignment horizontal="left" vertical="top" wrapText="1" indent="1"/>
    </xf>
    <xf numFmtId="0" fontId="5" fillId="0" borderId="11" xfId="0" applyFont="1" applyBorder="1" applyAlignment="1">
      <alignment/>
    </xf>
    <xf numFmtId="10" fontId="5" fillId="42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wrapText="1"/>
    </xf>
    <xf numFmtId="3" fontId="5" fillId="33" borderId="11" xfId="0" applyNumberFormat="1" applyFont="1" applyFill="1" applyBorder="1" applyAlignment="1">
      <alignment vertical="center" wrapText="1"/>
    </xf>
    <xf numFmtId="3" fontId="5" fillId="42" borderId="11" xfId="0" applyNumberFormat="1" applyFont="1" applyFill="1" applyBorder="1" applyAlignment="1">
      <alignment vertical="center" wrapText="1"/>
    </xf>
    <xf numFmtId="0" fontId="18" fillId="0" borderId="11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vertical="center" wrapText="1"/>
    </xf>
    <xf numFmtId="10" fontId="5" fillId="0" borderId="18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20" fillId="43" borderId="27" xfId="51" applyNumberFormat="1" applyFont="1" applyFill="1" applyBorder="1" applyAlignment="1">
      <alignment horizontal="center" vertical="center" wrapText="1" readingOrder="1"/>
      <protection/>
    </xf>
    <xf numFmtId="0" fontId="20" fillId="43" borderId="28" xfId="51" applyNumberFormat="1" applyFont="1" applyFill="1" applyBorder="1" applyAlignment="1">
      <alignment horizontal="center" vertical="center" wrapText="1" readingOrder="1"/>
      <protection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0" fillId="44" borderId="28" xfId="51" applyNumberFormat="1" applyFont="1" applyFill="1" applyBorder="1" applyAlignment="1">
      <alignment horizontal="center" vertical="center" wrapText="1" readingOrder="1"/>
      <protection/>
    </xf>
    <xf numFmtId="0" fontId="81" fillId="45" borderId="11" xfId="51" applyNumberFormat="1" applyFont="1" applyFill="1" applyBorder="1" applyAlignment="1">
      <alignment horizontal="center" vertical="center" wrapText="1" readingOrder="1"/>
      <protection/>
    </xf>
    <xf numFmtId="10" fontId="81" fillId="45" borderId="11" xfId="51" applyNumberFormat="1" applyFont="1" applyFill="1" applyBorder="1" applyAlignment="1">
      <alignment horizontal="center" vertical="center" wrapText="1" readingOrder="1"/>
      <protection/>
    </xf>
    <xf numFmtId="0" fontId="16" fillId="0" borderId="0" xfId="0" applyFont="1" applyAlignment="1">
      <alignment horizontal="right"/>
    </xf>
    <xf numFmtId="0" fontId="25" fillId="40" borderId="0" xfId="0" applyFont="1" applyFill="1" applyAlignment="1">
      <alignment/>
    </xf>
    <xf numFmtId="0" fontId="26" fillId="40" borderId="0" xfId="0" applyFont="1" applyFill="1" applyAlignment="1">
      <alignment/>
    </xf>
    <xf numFmtId="0" fontId="82" fillId="0" borderId="0" xfId="0" applyFont="1" applyAlignment="1">
      <alignment vertical="center" wrapText="1"/>
    </xf>
    <xf numFmtId="164" fontId="82" fillId="0" borderId="0" xfId="0" applyNumberFormat="1" applyFont="1" applyAlignment="1">
      <alignment vertical="center" wrapText="1"/>
    </xf>
    <xf numFmtId="0" fontId="27" fillId="0" borderId="0" xfId="53" applyFont="1">
      <alignment/>
      <protection/>
    </xf>
    <xf numFmtId="10" fontId="27" fillId="0" borderId="0" xfId="53" applyNumberFormat="1" applyFont="1">
      <alignment/>
      <protection/>
    </xf>
    <xf numFmtId="0" fontId="0" fillId="0" borderId="0" xfId="0" applyBorder="1" applyAlignment="1">
      <alignment vertical="center" wrapText="1"/>
    </xf>
    <xf numFmtId="0" fontId="83" fillId="0" borderId="0" xfId="0" applyFont="1" applyFill="1" applyBorder="1" applyAlignment="1">
      <alignment vertical="center" wrapText="1"/>
    </xf>
    <xf numFmtId="164" fontId="82" fillId="37" borderId="22" xfId="0" applyNumberFormat="1" applyFont="1" applyFill="1" applyBorder="1" applyAlignment="1">
      <alignment vertical="center" wrapText="1"/>
    </xf>
    <xf numFmtId="0" fontId="83" fillId="37" borderId="22" xfId="0" applyFont="1" applyFill="1" applyBorder="1" applyAlignment="1">
      <alignment vertical="center" wrapText="1"/>
    </xf>
    <xf numFmtId="0" fontId="83" fillId="37" borderId="21" xfId="0" applyFont="1" applyFill="1" applyBorder="1" applyAlignment="1">
      <alignment vertical="center" wrapText="1"/>
    </xf>
    <xf numFmtId="49" fontId="83" fillId="37" borderId="29" xfId="0" applyNumberFormat="1" applyFont="1" applyFill="1" applyBorder="1" applyAlignment="1">
      <alignment vertical="center" wrapText="1"/>
    </xf>
    <xf numFmtId="164" fontId="82" fillId="37" borderId="20" xfId="0" applyNumberFormat="1" applyFont="1" applyFill="1" applyBorder="1" applyAlignment="1">
      <alignment vertical="center" wrapText="1"/>
    </xf>
    <xf numFmtId="0" fontId="83" fillId="37" borderId="20" xfId="0" applyFont="1" applyFill="1" applyBorder="1" applyAlignment="1">
      <alignment vertical="center" wrapText="1"/>
    </xf>
    <xf numFmtId="0" fontId="83" fillId="37" borderId="19" xfId="0" applyFont="1" applyFill="1" applyBorder="1" applyAlignment="1">
      <alignment vertical="center" wrapText="1"/>
    </xf>
    <xf numFmtId="49" fontId="82" fillId="0" borderId="17" xfId="0" applyNumberFormat="1" applyFont="1" applyBorder="1" applyAlignment="1">
      <alignment vertical="center" wrapText="1"/>
    </xf>
    <xf numFmtId="164" fontId="82" fillId="0" borderId="11" xfId="0" applyNumberFormat="1" applyFont="1" applyBorder="1" applyAlignment="1">
      <alignment vertical="center" wrapText="1"/>
    </xf>
    <xf numFmtId="0" fontId="82" fillId="0" borderId="11" xfId="0" applyFont="1" applyBorder="1" applyAlignment="1">
      <alignment vertical="center" wrapText="1"/>
    </xf>
    <xf numFmtId="49" fontId="83" fillId="37" borderId="17" xfId="0" applyNumberFormat="1" applyFont="1" applyFill="1" applyBorder="1" applyAlignment="1">
      <alignment vertical="center" wrapText="1"/>
    </xf>
    <xf numFmtId="164" fontId="82" fillId="37" borderId="11" xfId="0" applyNumberFormat="1" applyFont="1" applyFill="1" applyBorder="1" applyAlignment="1">
      <alignment vertical="center" wrapText="1"/>
    </xf>
    <xf numFmtId="0" fontId="83" fillId="37" borderId="11" xfId="0" applyFont="1" applyFill="1" applyBorder="1" applyAlignment="1">
      <alignment vertical="center" wrapText="1"/>
    </xf>
    <xf numFmtId="0" fontId="83" fillId="37" borderId="10" xfId="0" applyFont="1" applyFill="1" applyBorder="1" applyAlignment="1">
      <alignment vertical="center" wrapText="1"/>
    </xf>
    <xf numFmtId="49" fontId="82" fillId="0" borderId="16" xfId="0" applyNumberFormat="1" applyFont="1" applyBorder="1" applyAlignment="1">
      <alignment vertical="center" wrapText="1"/>
    </xf>
    <xf numFmtId="164" fontId="82" fillId="0" borderId="15" xfId="0" applyNumberFormat="1" applyFont="1" applyBorder="1" applyAlignment="1">
      <alignment vertical="center" wrapText="1"/>
    </xf>
    <xf numFmtId="0" fontId="82" fillId="0" borderId="15" xfId="0" applyFont="1" applyBorder="1" applyAlignment="1">
      <alignment vertical="center" wrapText="1"/>
    </xf>
    <xf numFmtId="0" fontId="83" fillId="0" borderId="27" xfId="0" applyFont="1" applyFill="1" applyBorder="1" applyAlignment="1">
      <alignment horizontal="center" vertical="center" wrapText="1"/>
    </xf>
    <xf numFmtId="0" fontId="83" fillId="37" borderId="20" xfId="0" applyFont="1" applyFill="1" applyBorder="1" applyAlignment="1">
      <alignment horizontal="center" vertical="center" wrapText="1"/>
    </xf>
    <xf numFmtId="0" fontId="83" fillId="37" borderId="30" xfId="0" applyFont="1" applyFill="1" applyBorder="1" applyAlignment="1">
      <alignment vertical="center" wrapText="1"/>
    </xf>
    <xf numFmtId="49" fontId="83" fillId="37" borderId="31" xfId="0" applyNumberFormat="1" applyFont="1" applyFill="1" applyBorder="1" applyAlignment="1">
      <alignment vertical="center" wrapText="1"/>
    </xf>
    <xf numFmtId="49" fontId="83" fillId="37" borderId="32" xfId="0" applyNumberFormat="1" applyFont="1" applyFill="1" applyBorder="1" applyAlignment="1">
      <alignment vertical="center" wrapText="1"/>
    </xf>
    <xf numFmtId="0" fontId="83" fillId="37" borderId="33" xfId="0" applyFont="1" applyFill="1" applyBorder="1" applyAlignment="1">
      <alignment horizontal="center" vertical="center" wrapText="1"/>
    </xf>
    <xf numFmtId="0" fontId="83" fillId="37" borderId="34" xfId="0" applyFont="1" applyFill="1" applyBorder="1" applyAlignment="1">
      <alignment horizontal="center" vertical="center" wrapText="1"/>
    </xf>
    <xf numFmtId="164" fontId="83" fillId="37" borderId="33" xfId="0" applyNumberFormat="1" applyFont="1" applyFill="1" applyBorder="1" applyAlignment="1">
      <alignment horizontal="center" vertical="center" wrapText="1"/>
    </xf>
    <xf numFmtId="0" fontId="83" fillId="37" borderId="35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vertical="center" wrapText="1"/>
    </xf>
    <xf numFmtId="49" fontId="83" fillId="0" borderId="17" xfId="0" applyNumberFormat="1" applyFont="1" applyFill="1" applyBorder="1" applyAlignment="1">
      <alignment vertical="center" wrapText="1"/>
    </xf>
    <xf numFmtId="0" fontId="83" fillId="0" borderId="0" xfId="0" applyFont="1" applyFill="1" applyBorder="1" applyAlignment="1">
      <alignment vertical="center" wrapText="1"/>
    </xf>
    <xf numFmtId="0" fontId="83" fillId="0" borderId="36" xfId="0" applyFont="1" applyFill="1" applyBorder="1" applyAlignment="1">
      <alignment horizontal="center" vertical="center" wrapText="1"/>
    </xf>
    <xf numFmtId="0" fontId="83" fillId="37" borderId="37" xfId="0" applyFont="1" applyFill="1" applyBorder="1" applyAlignment="1">
      <alignment vertical="center" wrapText="1"/>
    </xf>
    <xf numFmtId="0" fontId="83" fillId="37" borderId="38" xfId="0" applyFont="1" applyFill="1" applyBorder="1" applyAlignment="1">
      <alignment vertical="center" wrapText="1"/>
    </xf>
    <xf numFmtId="0" fontId="84" fillId="37" borderId="39" xfId="0" applyFont="1" applyFill="1" applyBorder="1" applyAlignment="1">
      <alignment vertical="center" wrapText="1"/>
    </xf>
    <xf numFmtId="0" fontId="85" fillId="0" borderId="39" xfId="0" applyFont="1" applyBorder="1" applyAlignment="1">
      <alignment vertical="center" wrapText="1"/>
    </xf>
    <xf numFmtId="0" fontId="86" fillId="0" borderId="39" xfId="0" applyFont="1" applyBorder="1" applyAlignment="1">
      <alignment vertical="center" wrapText="1"/>
    </xf>
    <xf numFmtId="0" fontId="18" fillId="0" borderId="0" xfId="51" applyNumberFormat="1" applyFont="1" applyFill="1" applyBorder="1" applyAlignment="1">
      <alignment vertical="center" wrapText="1" readingOrder="1"/>
      <protection/>
    </xf>
    <xf numFmtId="0" fontId="6" fillId="0" borderId="0" xfId="52" applyFont="1" applyFill="1" applyBorder="1" applyAlignment="1">
      <alignment vertical="center" wrapText="1"/>
      <protection/>
    </xf>
    <xf numFmtId="0" fontId="22" fillId="0" borderId="0" xfId="51" applyNumberFormat="1" applyFont="1" applyFill="1" applyBorder="1" applyAlignment="1">
      <alignment horizontal="center" vertical="center" wrapText="1" readingOrder="1"/>
      <protection/>
    </xf>
    <xf numFmtId="0" fontId="23" fillId="0" borderId="0" xfId="52" applyFont="1" applyFill="1" applyBorder="1" applyAlignment="1">
      <alignment horizontal="center" vertical="center" wrapText="1" readingOrder="1"/>
      <protection/>
    </xf>
    <xf numFmtId="0" fontId="24" fillId="0" borderId="0" xfId="0" applyFont="1" applyAlignment="1">
      <alignment horizontal="center" vertical="center" wrapText="1" readingOrder="1"/>
    </xf>
    <xf numFmtId="0" fontId="87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40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88" fillId="0" borderId="0" xfId="0" applyFont="1" applyAlignment="1">
      <alignment horizontal="center" vertical="center" wrapText="1"/>
    </xf>
    <xf numFmtId="0" fontId="8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3" fillId="37" borderId="14" xfId="0" applyFont="1" applyFill="1" applyBorder="1" applyAlignment="1">
      <alignment horizontal="center" vertical="center" wrapText="1"/>
    </xf>
    <xf numFmtId="0" fontId="83" fillId="37" borderId="19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3" fillId="37" borderId="41" xfId="0" applyFont="1" applyFill="1" applyBorder="1" applyAlignment="1">
      <alignment horizontal="center" vertical="center" wrapText="1"/>
    </xf>
    <xf numFmtId="0" fontId="83" fillId="37" borderId="42" xfId="0" applyFont="1" applyFill="1" applyBorder="1" applyAlignment="1">
      <alignment horizontal="center" vertical="center" wrapText="1"/>
    </xf>
    <xf numFmtId="0" fontId="83" fillId="37" borderId="43" xfId="0" applyFont="1" applyFill="1" applyBorder="1" applyAlignment="1">
      <alignment horizontal="center" vertical="center" wrapText="1"/>
    </xf>
    <xf numFmtId="0" fontId="84" fillId="46" borderId="28" xfId="0" applyFont="1" applyFill="1" applyBorder="1" applyAlignment="1">
      <alignment horizontal="center" vertical="center" wrapText="1"/>
    </xf>
    <xf numFmtId="0" fontId="84" fillId="46" borderId="44" xfId="0" applyFont="1" applyFill="1" applyBorder="1" applyAlignment="1">
      <alignment horizontal="center" vertical="center" wrapText="1"/>
    </xf>
    <xf numFmtId="0" fontId="83" fillId="37" borderId="45" xfId="0" applyFont="1" applyFill="1" applyBorder="1" applyAlignment="1">
      <alignment horizontal="center" vertical="center" wrapText="1"/>
    </xf>
    <xf numFmtId="0" fontId="89" fillId="0" borderId="46" xfId="0" applyFont="1" applyBorder="1" applyAlignment="1">
      <alignment/>
    </xf>
    <xf numFmtId="0" fontId="0" fillId="0" borderId="39" xfId="0" applyBorder="1" applyAlignment="1">
      <alignment/>
    </xf>
    <xf numFmtId="0" fontId="5" fillId="0" borderId="11" xfId="51" applyNumberFormat="1" applyFont="1" applyFill="1" applyBorder="1" applyAlignment="1">
      <alignment vertical="center" wrapText="1" readingOrder="1"/>
      <protection/>
    </xf>
    <xf numFmtId="0" fontId="18" fillId="36" borderId="11" xfId="51" applyNumberFormat="1" applyFont="1" applyFill="1" applyBorder="1" applyAlignment="1">
      <alignment horizontal="center" vertical="center" wrapText="1" readingOrder="1"/>
      <protection/>
    </xf>
    <xf numFmtId="0" fontId="18" fillId="36" borderId="11" xfId="51" applyNumberFormat="1" applyFont="1" applyFill="1" applyBorder="1" applyAlignment="1">
      <alignment horizontal="left" vertical="center" wrapText="1" readingOrder="1"/>
      <protection/>
    </xf>
    <xf numFmtId="3" fontId="18" fillId="36" borderId="11" xfId="51" applyNumberFormat="1" applyFont="1" applyFill="1" applyBorder="1" applyAlignment="1">
      <alignment horizontal="right" vertical="center" wrapText="1" readingOrder="1"/>
      <protection/>
    </xf>
    <xf numFmtId="10" fontId="18" fillId="36" borderId="11" xfId="51" applyNumberFormat="1" applyFont="1" applyFill="1" applyBorder="1" applyAlignment="1">
      <alignment horizontal="right" vertical="center" wrapText="1" readingOrder="1"/>
      <protection/>
    </xf>
    <xf numFmtId="0" fontId="18" fillId="0" borderId="11" xfId="51" applyNumberFormat="1" applyFont="1" applyFill="1" applyBorder="1" applyAlignment="1">
      <alignment horizontal="right" vertical="center" wrapText="1" readingOrder="1"/>
      <protection/>
    </xf>
    <xf numFmtId="0" fontId="5" fillId="0" borderId="11" xfId="51" applyNumberFormat="1" applyFont="1" applyFill="1" applyBorder="1" applyAlignment="1">
      <alignment horizontal="left" vertical="center" wrapText="1" readingOrder="1"/>
      <protection/>
    </xf>
    <xf numFmtId="3" fontId="5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10" fontId="18" fillId="0" borderId="11" xfId="51" applyNumberFormat="1" applyFont="1" applyFill="1" applyBorder="1" applyAlignment="1">
      <alignment horizontal="right" vertical="center" wrapText="1" readingOrder="1"/>
      <protection/>
    </xf>
    <xf numFmtId="0" fontId="18" fillId="0" borderId="10" xfId="51" applyNumberFormat="1" applyFont="1" applyFill="1" applyBorder="1" applyAlignment="1">
      <alignment horizontal="right" vertical="center" wrapText="1" readingOrder="1"/>
      <protection/>
    </xf>
    <xf numFmtId="49" fontId="5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0" fontId="18" fillId="34" borderId="10" xfId="51" applyNumberFormat="1" applyFont="1" applyFill="1" applyBorder="1" applyAlignment="1">
      <alignment horizontal="center" vertical="center" wrapText="1" readingOrder="1"/>
      <protection/>
    </xf>
    <xf numFmtId="0" fontId="18" fillId="34" borderId="11" xfId="51" applyNumberFormat="1" applyFont="1" applyFill="1" applyBorder="1" applyAlignment="1">
      <alignment horizontal="left" vertical="center" wrapText="1" readingOrder="1"/>
      <protection/>
    </xf>
    <xf numFmtId="3" fontId="18" fillId="34" borderId="11" xfId="51" applyNumberFormat="1" applyFont="1" applyFill="1" applyBorder="1" applyAlignment="1">
      <alignment horizontal="right" vertical="center" wrapText="1" readingOrder="1"/>
      <protection/>
    </xf>
    <xf numFmtId="49" fontId="18" fillId="34" borderId="17" xfId="51" applyNumberFormat="1" applyFont="1" applyFill="1" applyBorder="1" applyAlignment="1">
      <alignment horizontal="right" vertical="center" wrapText="1" readingOrder="1"/>
      <protection/>
    </xf>
    <xf numFmtId="3" fontId="5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55" fillId="0" borderId="47" xfId="0" applyFont="1" applyFill="1" applyBorder="1" applyAlignment="1">
      <alignment horizontal="center" vertical="center" wrapText="1"/>
    </xf>
    <xf numFmtId="4" fontId="56" fillId="0" borderId="48" xfId="0" applyNumberFormat="1" applyFont="1" applyFill="1" applyBorder="1" applyAlignment="1">
      <alignment vertical="center" wrapText="1"/>
    </xf>
    <xf numFmtId="4" fontId="56" fillId="0" borderId="49" xfId="0" applyNumberFormat="1" applyFont="1" applyFill="1" applyBorder="1" applyAlignment="1">
      <alignment vertical="center" wrapText="1"/>
    </xf>
    <xf numFmtId="4" fontId="56" fillId="47" borderId="49" xfId="0" applyNumberFormat="1" applyFont="1" applyFill="1" applyBorder="1" applyAlignment="1">
      <alignment vertical="center" wrapText="1"/>
    </xf>
    <xf numFmtId="0" fontId="56" fillId="0" borderId="49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/>
    </xf>
    <xf numFmtId="0" fontId="56" fillId="0" borderId="43" xfId="0" applyFont="1" applyBorder="1" applyAlignment="1">
      <alignment vertical="center" wrapText="1"/>
    </xf>
    <xf numFmtId="0" fontId="58" fillId="0" borderId="39" xfId="0" applyFont="1" applyBorder="1" applyAlignment="1">
      <alignment vertical="center" wrapText="1"/>
    </xf>
    <xf numFmtId="0" fontId="24" fillId="0" borderId="39" xfId="0" applyFont="1" applyBorder="1" applyAlignment="1">
      <alignment vertical="center" wrapText="1"/>
    </xf>
    <xf numFmtId="0" fontId="56" fillId="0" borderId="39" xfId="0" applyFont="1" applyBorder="1" applyAlignment="1">
      <alignment vertical="center" wrapText="1"/>
    </xf>
    <xf numFmtId="0" fontId="58" fillId="0" borderId="39" xfId="0" applyFont="1" applyBorder="1" applyAlignment="1">
      <alignment/>
    </xf>
    <xf numFmtId="0" fontId="24" fillId="0" borderId="39" xfId="0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" xfId="51"/>
    <cellStyle name="Normalny 3" xfId="52"/>
    <cellStyle name="Normalny_Wzory_projekt_200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1"/>
  <sheetViews>
    <sheetView zoomScalePageLayoutView="0" workbookViewId="0" topLeftCell="A82">
      <selection activeCell="B70" sqref="B70:G72"/>
    </sheetView>
  </sheetViews>
  <sheetFormatPr defaultColWidth="8.796875" defaultRowHeight="14.25"/>
  <cols>
    <col min="1" max="1" width="9" style="57" customWidth="1"/>
    <col min="2" max="2" width="4.69921875" style="57" customWidth="1"/>
    <col min="3" max="3" width="44.8984375" style="57" customWidth="1"/>
    <col min="4" max="5" width="12.8984375" style="57" customWidth="1"/>
    <col min="6" max="6" width="12.3984375" style="57" customWidth="1"/>
    <col min="7" max="7" width="12.59765625" style="58" customWidth="1"/>
    <col min="8" max="16384" width="9" style="57" customWidth="1"/>
  </cols>
  <sheetData>
    <row r="1" spans="2:13" ht="28.5" customHeight="1">
      <c r="B1" s="226"/>
      <c r="C1" s="226"/>
      <c r="D1" s="226"/>
      <c r="E1" s="226"/>
      <c r="F1" s="226"/>
      <c r="G1" s="227"/>
      <c r="H1" s="56"/>
      <c r="I1" s="56"/>
      <c r="J1" s="56"/>
      <c r="K1" s="56"/>
      <c r="L1" s="56"/>
      <c r="M1" s="56"/>
    </row>
    <row r="2" spans="2:7" ht="38.25" customHeight="1">
      <c r="B2" s="223" t="s">
        <v>147</v>
      </c>
      <c r="C2" s="224"/>
      <c r="D2" s="224"/>
      <c r="E2" s="224"/>
      <c r="F2" s="224"/>
      <c r="G2" s="225"/>
    </row>
    <row r="3" spans="2:6" ht="25.5" customHeight="1">
      <c r="B3" s="221" t="s">
        <v>188</v>
      </c>
      <c r="C3" s="222"/>
      <c r="D3" s="222"/>
      <c r="E3" s="222"/>
      <c r="F3" s="222"/>
    </row>
    <row r="4" spans="2:6" ht="27.75" customHeight="1">
      <c r="B4" s="221" t="s">
        <v>145</v>
      </c>
      <c r="C4" s="222"/>
      <c r="D4" s="222"/>
      <c r="E4" s="222"/>
      <c r="F4" s="222"/>
    </row>
    <row r="5" ht="17.25" customHeight="1"/>
    <row r="6" spans="2:7" ht="60" customHeight="1">
      <c r="B6" s="175" t="s">
        <v>0</v>
      </c>
      <c r="C6" s="175" t="s">
        <v>1</v>
      </c>
      <c r="D6" s="175" t="s">
        <v>148</v>
      </c>
      <c r="E6" s="175" t="s">
        <v>149</v>
      </c>
      <c r="F6" s="175" t="s">
        <v>150</v>
      </c>
      <c r="G6" s="176" t="s">
        <v>146</v>
      </c>
    </row>
    <row r="7" spans="2:7" ht="12.75" customHeight="1"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60">
        <v>6</v>
      </c>
    </row>
    <row r="8" spans="2:9" ht="18.75" customHeight="1">
      <c r="B8" s="61" t="s">
        <v>2</v>
      </c>
      <c r="C8" s="62" t="s">
        <v>3</v>
      </c>
      <c r="D8" s="63">
        <f>+D9+D14+D20+D25+D30+D31+D32</f>
        <v>0</v>
      </c>
      <c r="E8" s="63">
        <f>+E9+E14+E20+E25+E30+E31+E32</f>
        <v>0</v>
      </c>
      <c r="F8" s="63">
        <f>+F9+F14+F20+F25+F30+F31+F32</f>
        <v>0</v>
      </c>
      <c r="G8" s="64" t="e">
        <f>F8/E8</f>
        <v>#DIV/0!</v>
      </c>
      <c r="I8" s="65"/>
    </row>
    <row r="9" spans="2:7" ht="18.75" customHeight="1">
      <c r="B9" s="66" t="s">
        <v>4</v>
      </c>
      <c r="C9" s="67" t="s">
        <v>5</v>
      </c>
      <c r="D9" s="68">
        <f>SUM(D10:D13)</f>
        <v>0</v>
      </c>
      <c r="E9" s="68">
        <f>SUM(E10:E13)</f>
        <v>0</v>
      </c>
      <c r="F9" s="68">
        <f>SUM(F10:F13)</f>
        <v>0</v>
      </c>
      <c r="G9" s="69" t="e">
        <f aca="true" t="shared" si="0" ref="G9:G73">F9/E9</f>
        <v>#DIV/0!</v>
      </c>
    </row>
    <row r="10" spans="2:7" ht="18.75" customHeight="1">
      <c r="B10" s="70" t="s">
        <v>6</v>
      </c>
      <c r="C10" s="70" t="s">
        <v>7</v>
      </c>
      <c r="D10" s="71"/>
      <c r="E10" s="71"/>
      <c r="F10" s="71"/>
      <c r="G10" s="72" t="e">
        <f t="shared" si="0"/>
        <v>#DIV/0!</v>
      </c>
    </row>
    <row r="11" spans="2:7" ht="18.75" customHeight="1">
      <c r="B11" s="70" t="s">
        <v>6</v>
      </c>
      <c r="C11" s="70" t="s">
        <v>8</v>
      </c>
      <c r="D11" s="71"/>
      <c r="E11" s="71"/>
      <c r="F11" s="71"/>
      <c r="G11" s="72" t="e">
        <f t="shared" si="0"/>
        <v>#DIV/0!</v>
      </c>
    </row>
    <row r="12" spans="2:7" ht="18.75" customHeight="1">
      <c r="B12" s="70" t="s">
        <v>6</v>
      </c>
      <c r="C12" s="70" t="s">
        <v>9</v>
      </c>
      <c r="D12" s="71"/>
      <c r="E12" s="71"/>
      <c r="F12" s="71"/>
      <c r="G12" s="72" t="e">
        <f t="shared" si="0"/>
        <v>#DIV/0!</v>
      </c>
    </row>
    <row r="13" spans="2:7" ht="18.75" customHeight="1">
      <c r="B13" s="70" t="s">
        <v>6</v>
      </c>
      <c r="C13" s="70" t="s">
        <v>10</v>
      </c>
      <c r="D13" s="71"/>
      <c r="E13" s="71"/>
      <c r="F13" s="71"/>
      <c r="G13" s="72" t="e">
        <f t="shared" si="0"/>
        <v>#DIV/0!</v>
      </c>
    </row>
    <row r="14" spans="2:7" ht="18.75" customHeight="1">
      <c r="B14" s="66" t="s">
        <v>11</v>
      </c>
      <c r="C14" s="67" t="s">
        <v>12</v>
      </c>
      <c r="D14" s="68">
        <f>SUM(D15:D19)</f>
        <v>0</v>
      </c>
      <c r="E14" s="68">
        <f>SUM(E15:E19)</f>
        <v>0</v>
      </c>
      <c r="F14" s="68">
        <f>SUM(F15:F19)</f>
        <v>0</v>
      </c>
      <c r="G14" s="69" t="e">
        <f t="shared" si="0"/>
        <v>#DIV/0!</v>
      </c>
    </row>
    <row r="15" spans="2:7" ht="18.75" customHeight="1">
      <c r="B15" s="70" t="s">
        <v>6</v>
      </c>
      <c r="C15" s="70" t="s">
        <v>14</v>
      </c>
      <c r="D15" s="71"/>
      <c r="E15" s="71"/>
      <c r="F15" s="71"/>
      <c r="G15" s="72" t="e">
        <f t="shared" si="0"/>
        <v>#DIV/0!</v>
      </c>
    </row>
    <row r="16" spans="2:7" ht="18.75" customHeight="1">
      <c r="B16" s="70"/>
      <c r="C16" s="70" t="s">
        <v>13</v>
      </c>
      <c r="D16" s="71"/>
      <c r="E16" s="71"/>
      <c r="F16" s="71"/>
      <c r="G16" s="72" t="e">
        <f t="shared" si="0"/>
        <v>#DIV/0!</v>
      </c>
    </row>
    <row r="17" spans="2:7" ht="18.75" customHeight="1">
      <c r="B17" s="70" t="s">
        <v>6</v>
      </c>
      <c r="C17" s="70" t="s">
        <v>15</v>
      </c>
      <c r="D17" s="71"/>
      <c r="E17" s="71"/>
      <c r="F17" s="71"/>
      <c r="G17" s="72" t="e">
        <f t="shared" si="0"/>
        <v>#DIV/0!</v>
      </c>
    </row>
    <row r="18" spans="2:7" ht="18.75" customHeight="1">
      <c r="B18" s="70" t="s">
        <v>6</v>
      </c>
      <c r="C18" s="70" t="s">
        <v>16</v>
      </c>
      <c r="D18" s="71"/>
      <c r="E18" s="71"/>
      <c r="F18" s="71"/>
      <c r="G18" s="72" t="e">
        <f t="shared" si="0"/>
        <v>#DIV/0!</v>
      </c>
    </row>
    <row r="19" spans="2:7" ht="18.75" customHeight="1">
      <c r="B19" s="70" t="s">
        <v>6</v>
      </c>
      <c r="C19" s="70" t="s">
        <v>17</v>
      </c>
      <c r="D19" s="71"/>
      <c r="E19" s="71"/>
      <c r="F19" s="71"/>
      <c r="G19" s="72" t="e">
        <f t="shared" si="0"/>
        <v>#DIV/0!</v>
      </c>
    </row>
    <row r="20" spans="2:7" ht="25.5" customHeight="1">
      <c r="B20" s="66" t="s">
        <v>18</v>
      </c>
      <c r="C20" s="67" t="s">
        <v>19</v>
      </c>
      <c r="D20" s="68">
        <f>SUM(D21:D24)</f>
        <v>0</v>
      </c>
      <c r="E20" s="68">
        <f>SUM(E21:E24)</f>
        <v>0</v>
      </c>
      <c r="F20" s="68">
        <f>SUM(F21:F24)</f>
        <v>0</v>
      </c>
      <c r="G20" s="69" t="e">
        <f t="shared" si="0"/>
        <v>#DIV/0!</v>
      </c>
    </row>
    <row r="21" spans="2:7" ht="18.75" customHeight="1">
      <c r="B21" s="70" t="s">
        <v>6</v>
      </c>
      <c r="C21" s="70" t="s">
        <v>20</v>
      </c>
      <c r="D21" s="71"/>
      <c r="E21" s="71"/>
      <c r="F21" s="71"/>
      <c r="G21" s="72" t="e">
        <f t="shared" si="0"/>
        <v>#DIV/0!</v>
      </c>
    </row>
    <row r="22" spans="2:7" ht="18.75" customHeight="1">
      <c r="B22" s="70" t="s">
        <v>6</v>
      </c>
      <c r="C22" s="70" t="s">
        <v>15</v>
      </c>
      <c r="D22" s="71"/>
      <c r="E22" s="71"/>
      <c r="F22" s="71"/>
      <c r="G22" s="72" t="e">
        <f t="shared" si="0"/>
        <v>#DIV/0!</v>
      </c>
    </row>
    <row r="23" spans="2:7" ht="18.75" customHeight="1">
      <c r="B23" s="70" t="s">
        <v>6</v>
      </c>
      <c r="C23" s="70" t="s">
        <v>16</v>
      </c>
      <c r="D23" s="71"/>
      <c r="E23" s="71"/>
      <c r="F23" s="71"/>
      <c r="G23" s="72" t="e">
        <f t="shared" si="0"/>
        <v>#DIV/0!</v>
      </c>
    </row>
    <row r="24" spans="2:7" ht="18.75" customHeight="1">
      <c r="B24" s="70" t="s">
        <v>6</v>
      </c>
      <c r="C24" s="70" t="s">
        <v>17</v>
      </c>
      <c r="D24" s="71"/>
      <c r="E24" s="71"/>
      <c r="F24" s="71"/>
      <c r="G24" s="72" t="e">
        <f t="shared" si="0"/>
        <v>#DIV/0!</v>
      </c>
    </row>
    <row r="25" spans="2:7" ht="18.75" customHeight="1">
      <c r="B25" s="66" t="s">
        <v>21</v>
      </c>
      <c r="C25" s="67" t="s">
        <v>22</v>
      </c>
      <c r="D25" s="68">
        <f>SUM(D26:D29)</f>
        <v>0</v>
      </c>
      <c r="E25" s="68">
        <f>SUM(E26:E29)</f>
        <v>0</v>
      </c>
      <c r="F25" s="68">
        <f>SUM(F26:F29)</f>
        <v>0</v>
      </c>
      <c r="G25" s="69" t="e">
        <f t="shared" si="0"/>
        <v>#DIV/0!</v>
      </c>
    </row>
    <row r="26" spans="2:7" ht="18.75" customHeight="1">
      <c r="B26" s="70" t="s">
        <v>6</v>
      </c>
      <c r="C26" s="249" t="s">
        <v>194</v>
      </c>
      <c r="D26" s="71"/>
      <c r="E26" s="71"/>
      <c r="F26" s="71"/>
      <c r="G26" s="72" t="e">
        <f t="shared" si="0"/>
        <v>#DIV/0!</v>
      </c>
    </row>
    <row r="27" spans="2:7" ht="18.75" customHeight="1">
      <c r="B27" s="70"/>
      <c r="C27" s="249" t="s">
        <v>195</v>
      </c>
      <c r="D27" s="71"/>
      <c r="E27" s="71"/>
      <c r="F27" s="71"/>
      <c r="G27" s="72" t="e">
        <f t="shared" si="0"/>
        <v>#DIV/0!</v>
      </c>
    </row>
    <row r="28" spans="2:7" ht="18.75" customHeight="1">
      <c r="B28" s="70" t="s">
        <v>6</v>
      </c>
      <c r="C28" s="70" t="s">
        <v>23</v>
      </c>
      <c r="D28" s="71"/>
      <c r="E28" s="71"/>
      <c r="F28" s="71"/>
      <c r="G28" s="72" t="e">
        <f t="shared" si="0"/>
        <v>#DIV/0!</v>
      </c>
    </row>
    <row r="29" spans="2:7" ht="18.75" customHeight="1">
      <c r="B29" s="70" t="s">
        <v>6</v>
      </c>
      <c r="C29" s="70" t="s">
        <v>17</v>
      </c>
      <c r="D29" s="71"/>
      <c r="E29" s="71"/>
      <c r="F29" s="71"/>
      <c r="G29" s="72" t="e">
        <f t="shared" si="0"/>
        <v>#DIV/0!</v>
      </c>
    </row>
    <row r="30" spans="2:7" ht="30.75" customHeight="1">
      <c r="B30" s="66" t="s">
        <v>24</v>
      </c>
      <c r="C30" s="67" t="s">
        <v>25</v>
      </c>
      <c r="D30" s="73"/>
      <c r="E30" s="73"/>
      <c r="F30" s="73"/>
      <c r="G30" s="69" t="e">
        <f t="shared" si="0"/>
        <v>#DIV/0!</v>
      </c>
    </row>
    <row r="31" spans="2:7" ht="18.75" customHeight="1">
      <c r="B31" s="66" t="s">
        <v>26</v>
      </c>
      <c r="C31" s="67" t="s">
        <v>27</v>
      </c>
      <c r="D31" s="73"/>
      <c r="E31" s="73"/>
      <c r="F31" s="73"/>
      <c r="G31" s="69" t="e">
        <f t="shared" si="0"/>
        <v>#DIV/0!</v>
      </c>
    </row>
    <row r="32" spans="2:7" ht="18.75" customHeight="1">
      <c r="B32" s="66" t="s">
        <v>28</v>
      </c>
      <c r="C32" s="67" t="s">
        <v>29</v>
      </c>
      <c r="D32" s="73"/>
      <c r="E32" s="73"/>
      <c r="F32" s="73"/>
      <c r="G32" s="69" t="e">
        <f t="shared" si="0"/>
        <v>#DIV/0!</v>
      </c>
    </row>
    <row r="33" spans="2:7" ht="18.75" customHeight="1">
      <c r="B33" s="61" t="s">
        <v>30</v>
      </c>
      <c r="C33" s="62" t="s">
        <v>31</v>
      </c>
      <c r="D33" s="63">
        <f>+D34+D66+D67</f>
        <v>0</v>
      </c>
      <c r="E33" s="63">
        <f>+E34+E66+E67</f>
        <v>0</v>
      </c>
      <c r="F33" s="63">
        <f>+F34+F66+F67</f>
        <v>0</v>
      </c>
      <c r="G33" s="64" t="e">
        <f t="shared" si="0"/>
        <v>#DIV/0!</v>
      </c>
    </row>
    <row r="34" spans="2:7" ht="18.75" customHeight="1">
      <c r="B34" s="66" t="s">
        <v>4</v>
      </c>
      <c r="C34" s="67" t="s">
        <v>32</v>
      </c>
      <c r="D34" s="68">
        <f>+D35+D36+D37+D45+D53+D58+D62+D65</f>
        <v>0</v>
      </c>
      <c r="E34" s="68">
        <f>+E35+E36+E37+E45+E53+E58+E62+E65</f>
        <v>0</v>
      </c>
      <c r="F34" s="68">
        <f>+F35+F36+F37+F45+F53+F58+F62+F65</f>
        <v>0</v>
      </c>
      <c r="G34" s="69" t="e">
        <f t="shared" si="0"/>
        <v>#DIV/0!</v>
      </c>
    </row>
    <row r="35" spans="2:7" ht="18.75" customHeight="1">
      <c r="B35" s="74" t="s">
        <v>6</v>
      </c>
      <c r="C35" s="75" t="s">
        <v>33</v>
      </c>
      <c r="D35" s="73"/>
      <c r="E35" s="73"/>
      <c r="F35" s="73"/>
      <c r="G35" s="69" t="e">
        <f t="shared" si="0"/>
        <v>#DIV/0!</v>
      </c>
    </row>
    <row r="36" spans="2:7" ht="18.75" customHeight="1">
      <c r="B36" s="74" t="s">
        <v>6</v>
      </c>
      <c r="C36" s="75" t="s">
        <v>34</v>
      </c>
      <c r="D36" s="73"/>
      <c r="E36" s="73"/>
      <c r="F36" s="73"/>
      <c r="G36" s="69" t="e">
        <f t="shared" si="0"/>
        <v>#DIV/0!</v>
      </c>
    </row>
    <row r="37" spans="2:7" ht="18.75" customHeight="1">
      <c r="B37" s="74" t="s">
        <v>6</v>
      </c>
      <c r="C37" s="75" t="s">
        <v>35</v>
      </c>
      <c r="D37" s="68">
        <f>SUM(D38:D44)</f>
        <v>0</v>
      </c>
      <c r="E37" s="68">
        <f>SUM(E38:E44)</f>
        <v>0</v>
      </c>
      <c r="F37" s="68">
        <f>SUM(F38:F44)</f>
        <v>0</v>
      </c>
      <c r="G37" s="69" t="e">
        <f t="shared" si="0"/>
        <v>#DIV/0!</v>
      </c>
    </row>
    <row r="38" spans="2:7" ht="18.75" customHeight="1">
      <c r="B38" s="59" t="s">
        <v>6</v>
      </c>
      <c r="C38" s="70" t="s">
        <v>36</v>
      </c>
      <c r="D38" s="71"/>
      <c r="E38" s="71"/>
      <c r="F38" s="71"/>
      <c r="G38" s="72" t="e">
        <f t="shared" si="0"/>
        <v>#DIV/0!</v>
      </c>
    </row>
    <row r="39" spans="2:7" ht="18.75" customHeight="1">
      <c r="B39" s="59" t="s">
        <v>6</v>
      </c>
      <c r="C39" s="70" t="s">
        <v>37</v>
      </c>
      <c r="D39" s="71"/>
      <c r="E39" s="71"/>
      <c r="F39" s="71"/>
      <c r="G39" s="72" t="e">
        <f t="shared" si="0"/>
        <v>#DIV/0!</v>
      </c>
    </row>
    <row r="40" spans="2:7" ht="18.75" customHeight="1">
      <c r="B40" s="59" t="s">
        <v>6</v>
      </c>
      <c r="C40" s="70" t="s">
        <v>38</v>
      </c>
      <c r="D40" s="71"/>
      <c r="E40" s="71"/>
      <c r="F40" s="71"/>
      <c r="G40" s="72" t="e">
        <f t="shared" si="0"/>
        <v>#DIV/0!</v>
      </c>
    </row>
    <row r="41" spans="2:7" ht="18.75" customHeight="1">
      <c r="B41" s="59" t="s">
        <v>6</v>
      </c>
      <c r="C41" s="70" t="s">
        <v>39</v>
      </c>
      <c r="D41" s="71"/>
      <c r="E41" s="71"/>
      <c r="F41" s="71"/>
      <c r="G41" s="72" t="e">
        <f t="shared" si="0"/>
        <v>#DIV/0!</v>
      </c>
    </row>
    <row r="42" spans="2:7" ht="18.75" customHeight="1">
      <c r="B42" s="59" t="s">
        <v>6</v>
      </c>
      <c r="C42" s="70" t="s">
        <v>40</v>
      </c>
      <c r="D42" s="71"/>
      <c r="E42" s="71"/>
      <c r="F42" s="71"/>
      <c r="G42" s="72" t="e">
        <f t="shared" si="0"/>
        <v>#DIV/0!</v>
      </c>
    </row>
    <row r="43" spans="2:7" ht="18.75" customHeight="1">
      <c r="B43" s="59" t="s">
        <v>6</v>
      </c>
      <c r="C43" s="70" t="s">
        <v>41</v>
      </c>
      <c r="D43" s="71"/>
      <c r="E43" s="71"/>
      <c r="F43" s="71"/>
      <c r="G43" s="72" t="e">
        <f t="shared" si="0"/>
        <v>#DIV/0!</v>
      </c>
    </row>
    <row r="44" spans="2:7" ht="18.75" customHeight="1">
      <c r="B44" s="59" t="s">
        <v>6</v>
      </c>
      <c r="C44" s="70" t="s">
        <v>42</v>
      </c>
      <c r="D44" s="71"/>
      <c r="E44" s="71"/>
      <c r="F44" s="71"/>
      <c r="G44" s="72" t="e">
        <f t="shared" si="0"/>
        <v>#DIV/0!</v>
      </c>
    </row>
    <row r="45" spans="2:7" ht="18.75" customHeight="1">
      <c r="B45" s="74" t="s">
        <v>6</v>
      </c>
      <c r="C45" s="75" t="s">
        <v>43</v>
      </c>
      <c r="D45" s="68">
        <f>SUM(D46:D52)</f>
        <v>0</v>
      </c>
      <c r="E45" s="68">
        <f>SUM(E46:E52)</f>
        <v>0</v>
      </c>
      <c r="F45" s="68">
        <f>SUM(F46:F52)</f>
        <v>0</v>
      </c>
      <c r="G45" s="69" t="e">
        <f t="shared" si="0"/>
        <v>#DIV/0!</v>
      </c>
    </row>
    <row r="46" spans="2:7" ht="18.75" customHeight="1">
      <c r="B46" s="59" t="s">
        <v>6</v>
      </c>
      <c r="C46" s="70" t="s">
        <v>44</v>
      </c>
      <c r="D46" s="71"/>
      <c r="E46" s="71"/>
      <c r="F46" s="71"/>
      <c r="G46" s="72" t="e">
        <f t="shared" si="0"/>
        <v>#DIV/0!</v>
      </c>
    </row>
    <row r="47" spans="2:7" ht="18.75" customHeight="1">
      <c r="B47" s="59" t="s">
        <v>6</v>
      </c>
      <c r="C47" s="70" t="s">
        <v>45</v>
      </c>
      <c r="D47" s="71"/>
      <c r="E47" s="71"/>
      <c r="F47" s="71"/>
      <c r="G47" s="72" t="e">
        <f t="shared" si="0"/>
        <v>#DIV/0!</v>
      </c>
    </row>
    <row r="48" spans="2:7" ht="18.75" customHeight="1">
      <c r="B48" s="59" t="s">
        <v>6</v>
      </c>
      <c r="C48" s="70" t="s">
        <v>46</v>
      </c>
      <c r="D48" s="71"/>
      <c r="E48" s="71"/>
      <c r="F48" s="71"/>
      <c r="G48" s="72" t="e">
        <f t="shared" si="0"/>
        <v>#DIV/0!</v>
      </c>
    </row>
    <row r="49" spans="2:7" ht="18.75" customHeight="1">
      <c r="B49" s="59" t="s">
        <v>6</v>
      </c>
      <c r="C49" s="70" t="s">
        <v>47</v>
      </c>
      <c r="D49" s="71"/>
      <c r="E49" s="71"/>
      <c r="F49" s="71"/>
      <c r="G49" s="72" t="e">
        <f t="shared" si="0"/>
        <v>#DIV/0!</v>
      </c>
    </row>
    <row r="50" spans="2:7" ht="18.75" customHeight="1">
      <c r="B50" s="59" t="s">
        <v>6</v>
      </c>
      <c r="C50" s="70" t="s">
        <v>48</v>
      </c>
      <c r="D50" s="71"/>
      <c r="E50" s="71"/>
      <c r="F50" s="71"/>
      <c r="G50" s="72" t="e">
        <f t="shared" si="0"/>
        <v>#DIV/0!</v>
      </c>
    </row>
    <row r="51" spans="2:7" ht="18.75" customHeight="1">
      <c r="B51" s="59" t="s">
        <v>6</v>
      </c>
      <c r="C51" s="70" t="s">
        <v>49</v>
      </c>
      <c r="D51" s="71"/>
      <c r="E51" s="71"/>
      <c r="F51" s="71"/>
      <c r="G51" s="72" t="e">
        <f t="shared" si="0"/>
        <v>#DIV/0!</v>
      </c>
    </row>
    <row r="52" spans="2:7" ht="18.75" customHeight="1">
      <c r="B52" s="59" t="s">
        <v>6</v>
      </c>
      <c r="C52" s="70" t="s">
        <v>50</v>
      </c>
      <c r="D52" s="71"/>
      <c r="E52" s="71"/>
      <c r="F52" s="71"/>
      <c r="G52" s="72" t="e">
        <f t="shared" si="0"/>
        <v>#DIV/0!</v>
      </c>
    </row>
    <row r="53" spans="2:7" ht="18.75" customHeight="1">
      <c r="B53" s="74" t="s">
        <v>6</v>
      </c>
      <c r="C53" s="75" t="s">
        <v>51</v>
      </c>
      <c r="D53" s="68">
        <f>SUM(D54:D57)</f>
        <v>0</v>
      </c>
      <c r="E53" s="68">
        <f>SUM(E54:E57)</f>
        <v>0</v>
      </c>
      <c r="F53" s="68">
        <f>SUM(F54:F57)</f>
        <v>0</v>
      </c>
      <c r="G53" s="69" t="e">
        <f t="shared" si="0"/>
        <v>#DIV/0!</v>
      </c>
    </row>
    <row r="54" spans="2:7" ht="18.75" customHeight="1">
      <c r="B54" s="59" t="s">
        <v>6</v>
      </c>
      <c r="C54" s="70" t="s">
        <v>52</v>
      </c>
      <c r="D54" s="71"/>
      <c r="E54" s="71"/>
      <c r="F54" s="71"/>
      <c r="G54" s="72" t="e">
        <f t="shared" si="0"/>
        <v>#DIV/0!</v>
      </c>
    </row>
    <row r="55" spans="2:7" ht="18.75" customHeight="1">
      <c r="B55" s="59" t="s">
        <v>6</v>
      </c>
      <c r="C55" s="70" t="s">
        <v>53</v>
      </c>
      <c r="D55" s="71"/>
      <c r="E55" s="71"/>
      <c r="F55" s="71"/>
      <c r="G55" s="72" t="e">
        <f t="shared" si="0"/>
        <v>#DIV/0!</v>
      </c>
    </row>
    <row r="56" spans="2:7" ht="18.75" customHeight="1">
      <c r="B56" s="59" t="s">
        <v>6</v>
      </c>
      <c r="C56" s="70" t="s">
        <v>54</v>
      </c>
      <c r="D56" s="71"/>
      <c r="E56" s="71"/>
      <c r="F56" s="71"/>
      <c r="G56" s="72" t="e">
        <f t="shared" si="0"/>
        <v>#DIV/0!</v>
      </c>
    </row>
    <row r="57" spans="2:7" ht="18.75" customHeight="1">
      <c r="B57" s="59" t="s">
        <v>6</v>
      </c>
      <c r="C57" s="70" t="s">
        <v>55</v>
      </c>
      <c r="D57" s="71"/>
      <c r="E57" s="71"/>
      <c r="F57" s="71"/>
      <c r="G57" s="72" t="e">
        <f t="shared" si="0"/>
        <v>#DIV/0!</v>
      </c>
    </row>
    <row r="58" spans="2:7" ht="18.75" customHeight="1">
      <c r="B58" s="74" t="s">
        <v>6</v>
      </c>
      <c r="C58" s="75" t="s">
        <v>56</v>
      </c>
      <c r="D58" s="68">
        <f>SUM(D59:D61)</f>
        <v>0</v>
      </c>
      <c r="E58" s="68">
        <f>SUM(E59:E61)</f>
        <v>0</v>
      </c>
      <c r="F58" s="68">
        <f>SUM(F59:F61)</f>
        <v>0</v>
      </c>
      <c r="G58" s="69" t="e">
        <f t="shared" si="0"/>
        <v>#DIV/0!</v>
      </c>
    </row>
    <row r="59" spans="2:7" ht="18.75" customHeight="1">
      <c r="B59" s="59" t="s">
        <v>6</v>
      </c>
      <c r="C59" s="70" t="s">
        <v>57</v>
      </c>
      <c r="D59" s="71"/>
      <c r="E59" s="71"/>
      <c r="F59" s="71"/>
      <c r="G59" s="72" t="e">
        <f t="shared" si="0"/>
        <v>#DIV/0!</v>
      </c>
    </row>
    <row r="60" spans="2:7" ht="18.75" customHeight="1">
      <c r="B60" s="59" t="s">
        <v>6</v>
      </c>
      <c r="C60" s="70" t="s">
        <v>58</v>
      </c>
      <c r="D60" s="71"/>
      <c r="E60" s="71"/>
      <c r="F60" s="71"/>
      <c r="G60" s="72" t="e">
        <f t="shared" si="0"/>
        <v>#DIV/0!</v>
      </c>
    </row>
    <row r="61" spans="2:7" ht="18.75" customHeight="1">
      <c r="B61" s="59" t="s">
        <v>6</v>
      </c>
      <c r="C61" s="70" t="s">
        <v>50</v>
      </c>
      <c r="D61" s="71"/>
      <c r="E61" s="71"/>
      <c r="F61" s="71"/>
      <c r="G61" s="72" t="e">
        <f t="shared" si="0"/>
        <v>#DIV/0!</v>
      </c>
    </row>
    <row r="62" spans="2:7" ht="18.75" customHeight="1">
      <c r="B62" s="74" t="s">
        <v>6</v>
      </c>
      <c r="C62" s="75" t="s">
        <v>59</v>
      </c>
      <c r="D62" s="68">
        <f>SUM(D63:D64)</f>
        <v>0</v>
      </c>
      <c r="E62" s="68">
        <f>SUM(E63:E64)</f>
        <v>0</v>
      </c>
      <c r="F62" s="68">
        <f>SUM(F63:F64)</f>
        <v>0</v>
      </c>
      <c r="G62" s="69" t="e">
        <f t="shared" si="0"/>
        <v>#DIV/0!</v>
      </c>
    </row>
    <row r="63" spans="2:7" ht="18.75" customHeight="1">
      <c r="B63" s="59" t="s">
        <v>6</v>
      </c>
      <c r="C63" s="70" t="s">
        <v>60</v>
      </c>
      <c r="D63" s="71"/>
      <c r="E63" s="71"/>
      <c r="F63" s="71"/>
      <c r="G63" s="72" t="e">
        <f t="shared" si="0"/>
        <v>#DIV/0!</v>
      </c>
    </row>
    <row r="64" spans="2:7" ht="18.75" customHeight="1">
      <c r="B64" s="59" t="s">
        <v>6</v>
      </c>
      <c r="C64" s="70" t="s">
        <v>50</v>
      </c>
      <c r="D64" s="71"/>
      <c r="E64" s="71"/>
      <c r="F64" s="71"/>
      <c r="G64" s="72" t="e">
        <f t="shared" si="0"/>
        <v>#DIV/0!</v>
      </c>
    </row>
    <row r="65" spans="2:7" ht="18.75" customHeight="1">
      <c r="B65" s="74" t="s">
        <v>6</v>
      </c>
      <c r="C65" s="75" t="s">
        <v>61</v>
      </c>
      <c r="D65" s="73"/>
      <c r="E65" s="73"/>
      <c r="F65" s="73"/>
      <c r="G65" s="69" t="e">
        <f t="shared" si="0"/>
        <v>#DIV/0!</v>
      </c>
    </row>
    <row r="66" spans="2:7" ht="18.75" customHeight="1">
      <c r="B66" s="66" t="s">
        <v>11</v>
      </c>
      <c r="C66" s="67" t="s">
        <v>62</v>
      </c>
      <c r="D66" s="73"/>
      <c r="E66" s="73"/>
      <c r="F66" s="73"/>
      <c r="G66" s="69" t="e">
        <f t="shared" si="0"/>
        <v>#DIV/0!</v>
      </c>
    </row>
    <row r="67" spans="2:7" ht="18.75" customHeight="1">
      <c r="B67" s="66" t="s">
        <v>18</v>
      </c>
      <c r="C67" s="67" t="s">
        <v>63</v>
      </c>
      <c r="D67" s="68">
        <f>D68+D69</f>
        <v>0</v>
      </c>
      <c r="E67" s="68">
        <f>SUM(E68:E69)</f>
        <v>0</v>
      </c>
      <c r="F67" s="68">
        <f>SUM(F68:F69)</f>
        <v>0</v>
      </c>
      <c r="G67" s="69" t="e">
        <f t="shared" si="0"/>
        <v>#DIV/0!</v>
      </c>
    </row>
    <row r="68" spans="2:7" ht="18.75" customHeight="1">
      <c r="B68" s="70" t="s">
        <v>6</v>
      </c>
      <c r="C68" s="70" t="s">
        <v>64</v>
      </c>
      <c r="D68" s="71"/>
      <c r="E68" s="71"/>
      <c r="F68" s="71"/>
      <c r="G68" s="72" t="e">
        <f t="shared" si="0"/>
        <v>#DIV/0!</v>
      </c>
    </row>
    <row r="69" spans="2:7" ht="18.75" customHeight="1">
      <c r="B69" s="70" t="s">
        <v>6</v>
      </c>
      <c r="C69" s="70" t="s">
        <v>65</v>
      </c>
      <c r="D69" s="71"/>
      <c r="E69" s="71"/>
      <c r="F69" s="71"/>
      <c r="G69" s="72" t="e">
        <f t="shared" si="0"/>
        <v>#DIV/0!</v>
      </c>
    </row>
    <row r="70" spans="2:7" ht="18.75" customHeight="1">
      <c r="B70" s="250" t="s">
        <v>66</v>
      </c>
      <c r="C70" s="251" t="s">
        <v>67</v>
      </c>
      <c r="D70" s="252">
        <f>SUM(D71:D72)</f>
        <v>0</v>
      </c>
      <c r="E70" s="252">
        <f>SUM(E71:E72)</f>
        <v>0</v>
      </c>
      <c r="F70" s="252">
        <f>SUM(F71:F72)</f>
        <v>0</v>
      </c>
      <c r="G70" s="253" t="e">
        <f t="shared" si="0"/>
        <v>#DIV/0!</v>
      </c>
    </row>
    <row r="71" spans="2:7" ht="18.75" customHeight="1">
      <c r="B71" s="254" t="s">
        <v>68</v>
      </c>
      <c r="C71" s="255" t="s">
        <v>69</v>
      </c>
      <c r="D71" s="256"/>
      <c r="E71" s="256"/>
      <c r="F71" s="256"/>
      <c r="G71" s="257" t="e">
        <f t="shared" si="0"/>
        <v>#DIV/0!</v>
      </c>
    </row>
    <row r="72" spans="2:7" ht="18.75" customHeight="1">
      <c r="B72" s="254" t="s">
        <v>68</v>
      </c>
      <c r="C72" s="255" t="s">
        <v>70</v>
      </c>
      <c r="D72" s="256"/>
      <c r="E72" s="256"/>
      <c r="F72" s="256"/>
      <c r="G72" s="257" t="e">
        <f t="shared" si="0"/>
        <v>#DIV/0!</v>
      </c>
    </row>
    <row r="73" spans="2:7" ht="29.25" customHeight="1">
      <c r="B73" s="61" t="s">
        <v>71</v>
      </c>
      <c r="C73" s="62" t="s">
        <v>72</v>
      </c>
      <c r="D73" s="63">
        <f>D8-D33+D70</f>
        <v>0</v>
      </c>
      <c r="E73" s="63">
        <f>E8-E33+E70</f>
        <v>0</v>
      </c>
      <c r="F73" s="63">
        <f>F8-F33+F70</f>
        <v>0</v>
      </c>
      <c r="G73" s="64" t="e">
        <f t="shared" si="0"/>
        <v>#DIV/0!</v>
      </c>
    </row>
    <row r="74" spans="2:7" ht="18.75" customHeight="1">
      <c r="B74" s="77"/>
      <c r="C74" s="78"/>
      <c r="D74" s="79"/>
      <c r="E74" s="79"/>
      <c r="F74" s="79"/>
      <c r="G74" s="72" t="e">
        <f aca="true" t="shared" si="1" ref="G74:G101">F74/E74</f>
        <v>#DIV/0!</v>
      </c>
    </row>
    <row r="75" spans="2:7" ht="18.75" customHeight="1">
      <c r="B75" s="61" t="s">
        <v>73</v>
      </c>
      <c r="C75" s="62" t="s">
        <v>74</v>
      </c>
      <c r="D75" s="80"/>
      <c r="E75" s="80"/>
      <c r="F75" s="80"/>
      <c r="G75" s="64" t="e">
        <f t="shared" si="1"/>
        <v>#DIV/0!</v>
      </c>
    </row>
    <row r="76" spans="2:7" ht="18.75" customHeight="1">
      <c r="B76" s="77"/>
      <c r="C76" s="78"/>
      <c r="D76" s="79"/>
      <c r="E76" s="79"/>
      <c r="F76" s="79"/>
      <c r="G76" s="72" t="e">
        <f t="shared" si="1"/>
        <v>#DIV/0!</v>
      </c>
    </row>
    <row r="77" spans="2:7" ht="27.75" customHeight="1">
      <c r="B77" s="61" t="s">
        <v>75</v>
      </c>
      <c r="C77" s="62" t="s">
        <v>76</v>
      </c>
      <c r="D77" s="63">
        <f>D73-D75</f>
        <v>0</v>
      </c>
      <c r="E77" s="63">
        <f>E73-E75</f>
        <v>0</v>
      </c>
      <c r="F77" s="63">
        <f>F73-F75</f>
        <v>0</v>
      </c>
      <c r="G77" s="64" t="e">
        <f t="shared" si="1"/>
        <v>#DIV/0!</v>
      </c>
    </row>
    <row r="78" spans="2:7" ht="18.75" customHeight="1">
      <c r="B78" s="81" t="s">
        <v>6</v>
      </c>
      <c r="C78" s="76" t="s">
        <v>6</v>
      </c>
      <c r="D78" s="82"/>
      <c r="E78" s="82"/>
      <c r="F78" s="82" t="s">
        <v>6</v>
      </c>
      <c r="G78" s="72" t="e">
        <f t="shared" si="1"/>
        <v>#VALUE!</v>
      </c>
    </row>
    <row r="79" spans="2:7" ht="18.75" customHeight="1">
      <c r="B79" s="61" t="s">
        <v>77</v>
      </c>
      <c r="C79" s="62" t="s">
        <v>78</v>
      </c>
      <c r="D79" s="63">
        <f>D80+D85+D90</f>
        <v>0</v>
      </c>
      <c r="E79" s="63">
        <f>E80+E85+E90</f>
        <v>0</v>
      </c>
      <c r="F79" s="63">
        <f>F80+F85+F90</f>
        <v>0</v>
      </c>
      <c r="G79" s="64" t="e">
        <f t="shared" si="1"/>
        <v>#DIV/0!</v>
      </c>
    </row>
    <row r="80" spans="2:7" ht="18.75" customHeight="1">
      <c r="B80" s="66" t="s">
        <v>4</v>
      </c>
      <c r="C80" s="67" t="s">
        <v>79</v>
      </c>
      <c r="D80" s="68">
        <f>SUM(D81:D84)</f>
        <v>0</v>
      </c>
      <c r="E80" s="68">
        <f>SUM(E81:E84)</f>
        <v>0</v>
      </c>
      <c r="F80" s="68">
        <f>SUM(F81:F84)</f>
        <v>0</v>
      </c>
      <c r="G80" s="69" t="e">
        <f t="shared" si="1"/>
        <v>#DIV/0!</v>
      </c>
    </row>
    <row r="81" spans="2:7" ht="18.75" customHeight="1">
      <c r="B81" s="70" t="s">
        <v>6</v>
      </c>
      <c r="C81" s="70" t="s">
        <v>80</v>
      </c>
      <c r="D81" s="71"/>
      <c r="E81" s="71"/>
      <c r="F81" s="71"/>
      <c r="G81" s="72" t="e">
        <f t="shared" si="1"/>
        <v>#DIV/0!</v>
      </c>
    </row>
    <row r="82" spans="2:7" ht="18.75" customHeight="1">
      <c r="B82" s="70" t="s">
        <v>6</v>
      </c>
      <c r="C82" s="70" t="s">
        <v>15</v>
      </c>
      <c r="D82" s="71"/>
      <c r="E82" s="71"/>
      <c r="F82" s="71"/>
      <c r="G82" s="72" t="e">
        <f t="shared" si="1"/>
        <v>#DIV/0!</v>
      </c>
    </row>
    <row r="83" spans="2:7" ht="18.75" customHeight="1">
      <c r="B83" s="70" t="s">
        <v>6</v>
      </c>
      <c r="C83" s="70" t="s">
        <v>16</v>
      </c>
      <c r="D83" s="71"/>
      <c r="E83" s="71"/>
      <c r="F83" s="71"/>
      <c r="G83" s="72" t="e">
        <f t="shared" si="1"/>
        <v>#DIV/0!</v>
      </c>
    </row>
    <row r="84" spans="2:7" ht="18.75" customHeight="1">
      <c r="B84" s="70" t="s">
        <v>6</v>
      </c>
      <c r="C84" s="70" t="s">
        <v>17</v>
      </c>
      <c r="D84" s="71"/>
      <c r="E84" s="71"/>
      <c r="F84" s="71"/>
      <c r="G84" s="72" t="e">
        <f t="shared" si="1"/>
        <v>#DIV/0!</v>
      </c>
    </row>
    <row r="85" spans="2:7" ht="18.75" customHeight="1">
      <c r="B85" s="66" t="s">
        <v>11</v>
      </c>
      <c r="C85" s="67" t="s">
        <v>81</v>
      </c>
      <c r="D85" s="68">
        <f>SUM(D86:D89)</f>
        <v>0</v>
      </c>
      <c r="E85" s="68">
        <f>SUM(E86:E89)</f>
        <v>0</v>
      </c>
      <c r="F85" s="68">
        <f>SUM(F86:F89)</f>
        <v>0</v>
      </c>
      <c r="G85" s="69" t="e">
        <f t="shared" si="1"/>
        <v>#DIV/0!</v>
      </c>
    </row>
    <row r="86" spans="2:7" ht="18.75" customHeight="1">
      <c r="B86" s="70" t="s">
        <v>6</v>
      </c>
      <c r="C86" s="70" t="s">
        <v>20</v>
      </c>
      <c r="D86" s="71"/>
      <c r="E86" s="71"/>
      <c r="F86" s="71"/>
      <c r="G86" s="72" t="e">
        <f t="shared" si="1"/>
        <v>#DIV/0!</v>
      </c>
    </row>
    <row r="87" spans="2:7" ht="18.75" customHeight="1">
      <c r="B87" s="70" t="s">
        <v>6</v>
      </c>
      <c r="C87" s="70" t="s">
        <v>15</v>
      </c>
      <c r="D87" s="71"/>
      <c r="E87" s="71"/>
      <c r="F87" s="71"/>
      <c r="G87" s="72" t="e">
        <f t="shared" si="1"/>
        <v>#DIV/0!</v>
      </c>
    </row>
    <row r="88" spans="2:7" ht="18.75" customHeight="1">
      <c r="B88" s="70" t="s">
        <v>6</v>
      </c>
      <c r="C88" s="70" t="s">
        <v>16</v>
      </c>
      <c r="D88" s="71"/>
      <c r="E88" s="71"/>
      <c r="F88" s="71"/>
      <c r="G88" s="72" t="e">
        <f t="shared" si="1"/>
        <v>#DIV/0!</v>
      </c>
    </row>
    <row r="89" spans="2:7" ht="18.75" customHeight="1">
      <c r="B89" s="70" t="s">
        <v>6</v>
      </c>
      <c r="C89" s="70" t="s">
        <v>17</v>
      </c>
      <c r="D89" s="71"/>
      <c r="E89" s="71"/>
      <c r="F89" s="71"/>
      <c r="G89" s="72" t="e">
        <f t="shared" si="1"/>
        <v>#DIV/0!</v>
      </c>
    </row>
    <row r="90" spans="2:7" ht="18.75" customHeight="1">
      <c r="B90" s="66" t="s">
        <v>18</v>
      </c>
      <c r="C90" s="67" t="s">
        <v>22</v>
      </c>
      <c r="D90" s="68">
        <f>SUM(D91:D93)</f>
        <v>0</v>
      </c>
      <c r="E90" s="68">
        <f>SUM(E91:E93)</f>
        <v>0</v>
      </c>
      <c r="F90" s="68">
        <f>SUM(F91:F93)</f>
        <v>0</v>
      </c>
      <c r="G90" s="69" t="e">
        <f t="shared" si="1"/>
        <v>#DIV/0!</v>
      </c>
    </row>
    <row r="91" spans="2:7" ht="18.75" customHeight="1">
      <c r="B91" s="70" t="s">
        <v>6</v>
      </c>
      <c r="C91" s="70" t="s">
        <v>15</v>
      </c>
      <c r="D91" s="71"/>
      <c r="E91" s="71"/>
      <c r="F91" s="71"/>
      <c r="G91" s="72" t="e">
        <f t="shared" si="1"/>
        <v>#DIV/0!</v>
      </c>
    </row>
    <row r="92" spans="2:7" ht="18.75" customHeight="1">
      <c r="B92" s="70" t="s">
        <v>6</v>
      </c>
      <c r="C92" s="70" t="s">
        <v>16</v>
      </c>
      <c r="D92" s="71"/>
      <c r="E92" s="71"/>
      <c r="F92" s="71"/>
      <c r="G92" s="72" t="e">
        <f t="shared" si="1"/>
        <v>#DIV/0!</v>
      </c>
    </row>
    <row r="93" spans="2:7" ht="18.75" customHeight="1">
      <c r="B93" s="70" t="s">
        <v>6</v>
      </c>
      <c r="C93" s="70" t="s">
        <v>17</v>
      </c>
      <c r="D93" s="71"/>
      <c r="E93" s="71"/>
      <c r="F93" s="71"/>
      <c r="G93" s="72" t="e">
        <f t="shared" si="1"/>
        <v>#DIV/0!</v>
      </c>
    </row>
    <row r="94" spans="2:7" ht="27.75" customHeight="1">
      <c r="B94" s="61" t="s">
        <v>82</v>
      </c>
      <c r="C94" s="62" t="s">
        <v>83</v>
      </c>
      <c r="D94" s="80">
        <f>D95</f>
        <v>0</v>
      </c>
      <c r="E94" s="80">
        <f>E95</f>
        <v>0</v>
      </c>
      <c r="F94" s="80">
        <f>F95</f>
        <v>0</v>
      </c>
      <c r="G94" s="64" t="e">
        <f t="shared" si="1"/>
        <v>#DIV/0!</v>
      </c>
    </row>
    <row r="95" spans="2:7" ht="25.5">
      <c r="B95" s="77" t="s">
        <v>6</v>
      </c>
      <c r="C95" s="76" t="s">
        <v>84</v>
      </c>
      <c r="D95" s="71"/>
      <c r="E95" s="71"/>
      <c r="F95" s="71"/>
      <c r="G95" s="72" t="e">
        <f t="shared" si="1"/>
        <v>#DIV/0!</v>
      </c>
    </row>
    <row r="96" spans="2:7" ht="15" thickBot="1">
      <c r="B96" s="83" t="s">
        <v>85</v>
      </c>
      <c r="C96" s="84" t="s">
        <v>86</v>
      </c>
      <c r="D96" s="85"/>
      <c r="E96" s="85"/>
      <c r="F96" s="86"/>
      <c r="G96" s="86"/>
    </row>
    <row r="97" spans="2:7" ht="14.25">
      <c r="B97" s="87"/>
      <c r="C97" s="88" t="s">
        <v>87</v>
      </c>
      <c r="D97" s="89"/>
      <c r="E97" s="89"/>
      <c r="F97" s="90"/>
      <c r="G97" s="72" t="e">
        <f t="shared" si="1"/>
        <v>#DIV/0!</v>
      </c>
    </row>
    <row r="98" spans="2:7" ht="14.25">
      <c r="B98" s="91"/>
      <c r="C98" s="76" t="s">
        <v>88</v>
      </c>
      <c r="D98" s="92"/>
      <c r="E98" s="92"/>
      <c r="F98" s="93"/>
      <c r="G98" s="72" t="e">
        <f t="shared" si="1"/>
        <v>#DIV/0!</v>
      </c>
    </row>
    <row r="99" spans="2:7" ht="14.25">
      <c r="B99" s="94" t="s">
        <v>6</v>
      </c>
      <c r="C99" s="95" t="s">
        <v>89</v>
      </c>
      <c r="D99" s="96"/>
      <c r="E99" s="96"/>
      <c r="F99" s="97" t="s">
        <v>6</v>
      </c>
      <c r="G99" s="72" t="e">
        <f t="shared" si="1"/>
        <v>#VALUE!</v>
      </c>
    </row>
    <row r="100" spans="2:7" ht="14.25">
      <c r="B100" s="35"/>
      <c r="C100" s="36" t="s">
        <v>90</v>
      </c>
      <c r="D100" s="36"/>
      <c r="E100" s="36"/>
      <c r="F100" s="36"/>
      <c r="G100" s="72" t="e">
        <f t="shared" si="1"/>
        <v>#DIV/0!</v>
      </c>
    </row>
    <row r="101" spans="2:7" ht="15" thickBot="1">
      <c r="B101" s="37"/>
      <c r="C101" s="38" t="s">
        <v>89</v>
      </c>
      <c r="D101" s="38"/>
      <c r="E101" s="38"/>
      <c r="F101" s="38"/>
      <c r="G101" s="72" t="e">
        <f t="shared" si="1"/>
        <v>#DIV/0!</v>
      </c>
    </row>
    <row r="102" spans="2:6" ht="14.25">
      <c r="B102" s="98" t="s">
        <v>6</v>
      </c>
      <c r="C102" s="99" t="s">
        <v>6</v>
      </c>
      <c r="D102" s="99"/>
      <c r="E102" s="99"/>
      <c r="F102" s="98" t="s">
        <v>6</v>
      </c>
    </row>
    <row r="103" spans="2:10" ht="15.75">
      <c r="B103" s="100" t="s">
        <v>151</v>
      </c>
      <c r="C103" s="100"/>
      <c r="D103" s="100"/>
      <c r="E103" s="100"/>
      <c r="F103" s="100" t="s">
        <v>152</v>
      </c>
      <c r="G103" s="101"/>
      <c r="H103" s="102"/>
      <c r="I103" s="102"/>
      <c r="J103" s="102"/>
    </row>
    <row r="104" spans="2:10" ht="15.75">
      <c r="B104" s="102"/>
      <c r="C104" s="103"/>
      <c r="D104" s="102"/>
      <c r="E104" s="102"/>
      <c r="F104" s="102"/>
      <c r="G104" s="104"/>
      <c r="H104" s="102"/>
      <c r="I104" s="102"/>
      <c r="J104" s="102"/>
    </row>
    <row r="105" spans="2:10" ht="15.75">
      <c r="B105" s="102"/>
      <c r="C105" s="103"/>
      <c r="D105" s="102"/>
      <c r="E105" s="102"/>
      <c r="F105" s="102"/>
      <c r="G105" s="104"/>
      <c r="H105" s="102"/>
      <c r="I105" s="102"/>
      <c r="J105" s="102"/>
    </row>
    <row r="106" spans="2:10" ht="15.75">
      <c r="B106" s="102"/>
      <c r="C106" s="102"/>
      <c r="D106" s="102"/>
      <c r="E106" s="102"/>
      <c r="F106" s="102"/>
      <c r="G106" s="104"/>
      <c r="H106" s="102"/>
      <c r="I106" s="102"/>
      <c r="J106" s="102"/>
    </row>
    <row r="107" spans="2:10" ht="15.75">
      <c r="B107" s="105" t="s">
        <v>92</v>
      </c>
      <c r="C107" s="105"/>
      <c r="D107" s="100"/>
      <c r="E107" s="100"/>
      <c r="F107" s="100"/>
      <c r="G107" s="101"/>
      <c r="H107" s="102"/>
      <c r="I107" s="102"/>
      <c r="J107" s="102"/>
    </row>
    <row r="108" spans="2:10" ht="15.75">
      <c r="B108" s="100"/>
      <c r="C108" s="100"/>
      <c r="D108" s="100"/>
      <c r="E108" s="100"/>
      <c r="F108" s="100"/>
      <c r="G108" s="101"/>
      <c r="H108" s="102"/>
      <c r="I108" s="102"/>
      <c r="J108" s="102"/>
    </row>
    <row r="109" spans="2:10" ht="15.75">
      <c r="B109" s="100"/>
      <c r="C109" s="100"/>
      <c r="D109" s="100"/>
      <c r="E109" s="100"/>
      <c r="F109" s="100"/>
      <c r="G109" s="101"/>
      <c r="H109" s="102"/>
      <c r="I109" s="102"/>
      <c r="J109" s="102"/>
    </row>
    <row r="110" spans="2:10" ht="15.75">
      <c r="B110" s="100" t="s">
        <v>93</v>
      </c>
      <c r="C110" s="100"/>
      <c r="D110" s="100"/>
      <c r="E110" s="100" t="s">
        <v>94</v>
      </c>
      <c r="F110" s="100"/>
      <c r="G110" s="101"/>
      <c r="H110" s="102"/>
      <c r="I110" s="102"/>
      <c r="J110" s="102"/>
    </row>
    <row r="111" spans="2:10" ht="15.75">
      <c r="B111" s="102"/>
      <c r="C111" s="102"/>
      <c r="D111" s="102"/>
      <c r="E111" s="102"/>
      <c r="F111" s="102"/>
      <c r="G111" s="104"/>
      <c r="H111" s="102"/>
      <c r="I111" s="102"/>
      <c r="J111" s="102"/>
    </row>
  </sheetData>
  <sheetProtection/>
  <mergeCells count="4">
    <mergeCell ref="B3:F3"/>
    <mergeCell ref="B4:F4"/>
    <mergeCell ref="B2:G2"/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7"/>
  <sheetViews>
    <sheetView zoomScalePageLayoutView="0" workbookViewId="0" topLeftCell="B1">
      <selection activeCell="M16" sqref="M16"/>
    </sheetView>
  </sheetViews>
  <sheetFormatPr defaultColWidth="11" defaultRowHeight="14.25"/>
  <cols>
    <col min="1" max="1" width="2" style="110" customWidth="1"/>
    <col min="2" max="2" width="4.19921875" style="110" customWidth="1"/>
    <col min="3" max="3" width="57.5" style="110" customWidth="1"/>
    <col min="4" max="4" width="14.09765625" style="110" customWidth="1"/>
    <col min="5" max="5" width="13.59765625" style="110" customWidth="1"/>
    <col min="6" max="6" width="12.19921875" style="110" customWidth="1"/>
    <col min="7" max="7" width="13.69921875" style="110" customWidth="1"/>
    <col min="8" max="16384" width="11" style="110" customWidth="1"/>
  </cols>
  <sheetData>
    <row r="1" spans="2:11" s="109" customFormat="1" ht="21.75" customHeight="1">
      <c r="B1" s="118"/>
      <c r="C1" s="177" t="s">
        <v>95</v>
      </c>
      <c r="D1" s="179" t="s">
        <v>138</v>
      </c>
      <c r="E1" s="120"/>
      <c r="F1" s="120"/>
      <c r="G1" s="117"/>
      <c r="H1" s="108"/>
      <c r="I1" s="108"/>
      <c r="J1" s="108"/>
      <c r="K1" s="108"/>
    </row>
    <row r="2" spans="2:7" ht="21.75" customHeight="1">
      <c r="B2" s="121"/>
      <c r="C2" s="177" t="s">
        <v>153</v>
      </c>
      <c r="D2" s="179" t="s">
        <v>187</v>
      </c>
      <c r="E2" s="178"/>
      <c r="F2" s="122"/>
      <c r="G2" s="111"/>
    </row>
    <row r="3" spans="2:11" s="109" customFormat="1" ht="21.75" customHeight="1">
      <c r="B3" s="118"/>
      <c r="C3" s="119"/>
      <c r="D3" s="123"/>
      <c r="E3" s="124"/>
      <c r="F3" s="124"/>
      <c r="H3" s="108"/>
      <c r="I3" s="108"/>
      <c r="J3" s="108"/>
      <c r="K3" s="108"/>
    </row>
    <row r="4" spans="2:11" s="109" customFormat="1" ht="21">
      <c r="B4" s="106"/>
      <c r="C4" s="107"/>
      <c r="D4" s="112"/>
      <c r="H4" s="108"/>
      <c r="I4" s="108"/>
      <c r="J4" s="108"/>
      <c r="K4" s="108"/>
    </row>
    <row r="5" spans="2:7" ht="43.5" customHeight="1" thickBot="1">
      <c r="B5" s="228" t="s">
        <v>154</v>
      </c>
      <c r="C5" s="228"/>
      <c r="D5" s="228"/>
      <c r="E5" s="228"/>
      <c r="F5" s="228"/>
      <c r="G5" s="228"/>
    </row>
    <row r="6" spans="2:7" ht="51" customHeight="1" thickBot="1">
      <c r="B6" s="172" t="s">
        <v>0</v>
      </c>
      <c r="C6" s="173" t="s">
        <v>1</v>
      </c>
      <c r="D6" s="174" t="s">
        <v>155</v>
      </c>
      <c r="E6" s="174" t="s">
        <v>156</v>
      </c>
      <c r="F6" s="174" t="s">
        <v>157</v>
      </c>
      <c r="G6" s="174" t="s">
        <v>146</v>
      </c>
    </row>
    <row r="7" spans="2:7" ht="16.5" thickBot="1">
      <c r="B7" s="126" t="s">
        <v>96</v>
      </c>
      <c r="C7" s="127" t="s">
        <v>97</v>
      </c>
      <c r="D7" s="128" t="s">
        <v>98</v>
      </c>
      <c r="E7" s="128" t="s">
        <v>99</v>
      </c>
      <c r="F7" s="128">
        <v>5</v>
      </c>
      <c r="G7" s="129">
        <v>6</v>
      </c>
    </row>
    <row r="8" spans="2:7" ht="37.5" customHeight="1">
      <c r="B8" s="229" t="s">
        <v>100</v>
      </c>
      <c r="C8" s="230"/>
      <c r="D8" s="130">
        <f>D15+D39+D63</f>
        <v>0</v>
      </c>
      <c r="E8" s="130">
        <f>E15+E39+E63</f>
        <v>0</v>
      </c>
      <c r="F8" s="130">
        <f>F15+F39+F63</f>
        <v>0</v>
      </c>
      <c r="G8" s="131" t="e">
        <f>F8/E8</f>
        <v>#DIV/0!</v>
      </c>
    </row>
    <row r="9" spans="2:7" ht="15.75">
      <c r="B9" s="132"/>
      <c r="C9" s="133" t="s">
        <v>101</v>
      </c>
      <c r="D9" s="134"/>
      <c r="E9" s="134"/>
      <c r="F9" s="134"/>
      <c r="G9" s="135"/>
    </row>
    <row r="10" spans="2:7" ht="24.75" customHeight="1">
      <c r="B10" s="132"/>
      <c r="C10" s="133" t="s">
        <v>102</v>
      </c>
      <c r="D10" s="134">
        <f>+D15+D39+D64</f>
        <v>0</v>
      </c>
      <c r="E10" s="134">
        <f>+E15+E39+E64</f>
        <v>0</v>
      </c>
      <c r="F10" s="134">
        <f>+F15+F39+F64</f>
        <v>0</v>
      </c>
      <c r="G10" s="135" t="e">
        <f>F10/E10</f>
        <v>#DIV/0!</v>
      </c>
    </row>
    <row r="11" spans="2:7" ht="16.5" customHeight="1">
      <c r="B11" s="132"/>
      <c r="C11" s="133" t="s">
        <v>103</v>
      </c>
      <c r="D11" s="134">
        <f>+D8-D10</f>
        <v>0</v>
      </c>
      <c r="E11" s="134">
        <f>+E8-E10</f>
        <v>0</v>
      </c>
      <c r="F11" s="134">
        <f>+F8-F10</f>
        <v>0</v>
      </c>
      <c r="G11" s="135" t="e">
        <f>+G8-G10</f>
        <v>#DIV/0!</v>
      </c>
    </row>
    <row r="12" spans="2:7" ht="15.75">
      <c r="B12" s="136" t="s">
        <v>2</v>
      </c>
      <c r="C12" s="137" t="s">
        <v>104</v>
      </c>
      <c r="D12" s="138"/>
      <c r="E12" s="138"/>
      <c r="F12" s="138"/>
      <c r="G12" s="139"/>
    </row>
    <row r="13" spans="2:7" s="113" customFormat="1" ht="24" customHeight="1">
      <c r="B13" s="140" t="s">
        <v>105</v>
      </c>
      <c r="C13" s="141" t="s">
        <v>106</v>
      </c>
      <c r="D13" s="142"/>
      <c r="E13" s="142"/>
      <c r="F13" s="142"/>
      <c r="G13" s="143"/>
    </row>
    <row r="14" spans="2:7" s="113" customFormat="1" ht="39.75" customHeight="1">
      <c r="B14" s="144" t="s">
        <v>107</v>
      </c>
      <c r="C14" s="145" t="s">
        <v>139</v>
      </c>
      <c r="D14" s="142" t="e">
        <f>D17/D13/12</f>
        <v>#DIV/0!</v>
      </c>
      <c r="E14" s="142" t="e">
        <f>E17/E13/12</f>
        <v>#DIV/0!</v>
      </c>
      <c r="F14" s="142" t="e">
        <f>F17/F13/12</f>
        <v>#DIV/0!</v>
      </c>
      <c r="G14" s="143" t="e">
        <f>F14/E14</f>
        <v>#DIV/0!</v>
      </c>
    </row>
    <row r="15" spans="2:7" ht="25.5">
      <c r="B15" s="144" t="s">
        <v>108</v>
      </c>
      <c r="C15" s="145" t="s">
        <v>109</v>
      </c>
      <c r="D15" s="142">
        <f>D17+D24</f>
        <v>0</v>
      </c>
      <c r="E15" s="142">
        <f>E17+E24</f>
        <v>0</v>
      </c>
      <c r="F15" s="142">
        <f>F17+F24</f>
        <v>0</v>
      </c>
      <c r="G15" s="143" t="e">
        <f>F15/E15</f>
        <v>#DIV/0!</v>
      </c>
    </row>
    <row r="16" spans="2:7" ht="15.75">
      <c r="B16" s="146"/>
      <c r="C16" s="147" t="s">
        <v>110</v>
      </c>
      <c r="D16" s="148"/>
      <c r="E16" s="148"/>
      <c r="F16" s="148"/>
      <c r="G16" s="143"/>
    </row>
    <row r="17" spans="2:7" ht="15.75">
      <c r="B17" s="149"/>
      <c r="C17" s="150" t="s">
        <v>111</v>
      </c>
      <c r="D17" s="151">
        <f>SUM(D18:D23)</f>
        <v>0</v>
      </c>
      <c r="E17" s="151">
        <f>SUM(E18:E23)</f>
        <v>0</v>
      </c>
      <c r="F17" s="151">
        <f>SUM(F18:F23)</f>
        <v>0</v>
      </c>
      <c r="G17" s="143" t="e">
        <f aca="true" t="shared" si="0" ref="G17:G65">F17/E17</f>
        <v>#DIV/0!</v>
      </c>
    </row>
    <row r="18" spans="2:7" ht="15.75">
      <c r="B18" s="146"/>
      <c r="C18" s="152" t="s">
        <v>112</v>
      </c>
      <c r="D18" s="148"/>
      <c r="E18" s="148"/>
      <c r="F18" s="148"/>
      <c r="G18" s="143" t="e">
        <f t="shared" si="0"/>
        <v>#DIV/0!</v>
      </c>
    </row>
    <row r="19" spans="2:7" ht="15.75">
      <c r="B19" s="146"/>
      <c r="C19" s="152" t="s">
        <v>113</v>
      </c>
      <c r="D19" s="148"/>
      <c r="E19" s="148"/>
      <c r="F19" s="148"/>
      <c r="G19" s="143" t="e">
        <f t="shared" si="0"/>
        <v>#DIV/0!</v>
      </c>
    </row>
    <row r="20" spans="2:7" ht="15.75">
      <c r="B20" s="146"/>
      <c r="C20" s="152" t="s">
        <v>114</v>
      </c>
      <c r="D20" s="148"/>
      <c r="E20" s="148"/>
      <c r="F20" s="148"/>
      <c r="G20" s="143" t="e">
        <f t="shared" si="0"/>
        <v>#DIV/0!</v>
      </c>
    </row>
    <row r="21" spans="2:7" ht="15.75">
      <c r="B21" s="146"/>
      <c r="C21" s="152" t="s">
        <v>115</v>
      </c>
      <c r="D21" s="148"/>
      <c r="E21" s="148"/>
      <c r="F21" s="148"/>
      <c r="G21" s="143" t="e">
        <f t="shared" si="0"/>
        <v>#DIV/0!</v>
      </c>
    </row>
    <row r="22" spans="2:7" ht="15.75">
      <c r="B22" s="146"/>
      <c r="C22" s="152" t="s">
        <v>116</v>
      </c>
      <c r="D22" s="148"/>
      <c r="E22" s="148"/>
      <c r="F22" s="148"/>
      <c r="G22" s="143" t="e">
        <f t="shared" si="0"/>
        <v>#DIV/0!</v>
      </c>
    </row>
    <row r="23" spans="2:7" ht="15.75">
      <c r="B23" s="146"/>
      <c r="C23" s="152" t="s">
        <v>117</v>
      </c>
      <c r="D23" s="148"/>
      <c r="E23" s="148"/>
      <c r="F23" s="148"/>
      <c r="G23" s="143" t="e">
        <f t="shared" si="0"/>
        <v>#DIV/0!</v>
      </c>
    </row>
    <row r="24" spans="2:7" ht="15.75">
      <c r="B24" s="146"/>
      <c r="C24" s="150" t="s">
        <v>118</v>
      </c>
      <c r="D24" s="151">
        <f>SUM(D25:D34)</f>
        <v>0</v>
      </c>
      <c r="E24" s="151">
        <f>SUM(E25:E34)</f>
        <v>0</v>
      </c>
      <c r="F24" s="151">
        <f>SUM(F25:F34)</f>
        <v>0</v>
      </c>
      <c r="G24" s="143" t="e">
        <f t="shared" si="0"/>
        <v>#DIV/0!</v>
      </c>
    </row>
    <row r="25" spans="2:7" ht="15.75">
      <c r="B25" s="149"/>
      <c r="C25" s="153" t="s">
        <v>119</v>
      </c>
      <c r="D25" s="148"/>
      <c r="E25" s="148"/>
      <c r="F25" s="148"/>
      <c r="G25" s="143" t="e">
        <f t="shared" si="0"/>
        <v>#DIV/0!</v>
      </c>
    </row>
    <row r="26" spans="2:7" ht="15.75">
      <c r="B26" s="149"/>
      <c r="C26" s="152" t="s">
        <v>120</v>
      </c>
      <c r="D26" s="148"/>
      <c r="E26" s="148"/>
      <c r="F26" s="148"/>
      <c r="G26" s="143" t="e">
        <f t="shared" si="0"/>
        <v>#DIV/0!</v>
      </c>
    </row>
    <row r="27" spans="2:7" ht="15.75">
      <c r="B27" s="149"/>
      <c r="C27" s="152" t="s">
        <v>121</v>
      </c>
      <c r="D27" s="148"/>
      <c r="E27" s="148"/>
      <c r="F27" s="148"/>
      <c r="G27" s="143" t="e">
        <f t="shared" si="0"/>
        <v>#DIV/0!</v>
      </c>
    </row>
    <row r="28" spans="2:7" ht="15.75">
      <c r="B28" s="149"/>
      <c r="C28" s="152" t="s">
        <v>140</v>
      </c>
      <c r="D28" s="148"/>
      <c r="E28" s="148"/>
      <c r="F28" s="148"/>
      <c r="G28" s="143" t="e">
        <f t="shared" si="0"/>
        <v>#DIV/0!</v>
      </c>
    </row>
    <row r="29" spans="2:7" ht="15.75">
      <c r="B29" s="146"/>
      <c r="C29" s="153" t="s">
        <v>122</v>
      </c>
      <c r="D29" s="148"/>
      <c r="E29" s="148"/>
      <c r="F29" s="148"/>
      <c r="G29" s="143" t="e">
        <f t="shared" si="0"/>
        <v>#DIV/0!</v>
      </c>
    </row>
    <row r="30" spans="2:7" ht="15.75">
      <c r="B30" s="146"/>
      <c r="C30" s="153" t="s">
        <v>123</v>
      </c>
      <c r="D30" s="148"/>
      <c r="E30" s="148"/>
      <c r="F30" s="148"/>
      <c r="G30" s="143" t="e">
        <f t="shared" si="0"/>
        <v>#DIV/0!</v>
      </c>
    </row>
    <row r="31" spans="2:7" ht="15.75">
      <c r="B31" s="146"/>
      <c r="C31" s="152" t="s">
        <v>124</v>
      </c>
      <c r="D31" s="148"/>
      <c r="E31" s="148"/>
      <c r="F31" s="148"/>
      <c r="G31" s="143" t="e">
        <f t="shared" si="0"/>
        <v>#DIV/0!</v>
      </c>
    </row>
    <row r="32" spans="2:7" ht="15.75">
      <c r="B32" s="146" t="s">
        <v>125</v>
      </c>
      <c r="C32" s="153" t="s">
        <v>126</v>
      </c>
      <c r="D32" s="148"/>
      <c r="E32" s="148"/>
      <c r="F32" s="148"/>
      <c r="G32" s="143" t="e">
        <f t="shared" si="0"/>
        <v>#DIV/0!</v>
      </c>
    </row>
    <row r="33" spans="2:7" ht="15.75">
      <c r="B33" s="146" t="s">
        <v>125</v>
      </c>
      <c r="C33" s="153" t="s">
        <v>127</v>
      </c>
      <c r="D33" s="148"/>
      <c r="E33" s="148"/>
      <c r="F33" s="148"/>
      <c r="G33" s="143" t="e">
        <f t="shared" si="0"/>
        <v>#DIV/0!</v>
      </c>
    </row>
    <row r="34" spans="2:7" s="114" customFormat="1" ht="15.75">
      <c r="B34" s="146" t="s">
        <v>125</v>
      </c>
      <c r="C34" s="153" t="s">
        <v>128</v>
      </c>
      <c r="D34" s="148"/>
      <c r="E34" s="148"/>
      <c r="F34" s="148"/>
      <c r="G34" s="143" t="e">
        <f t="shared" si="0"/>
        <v>#DIV/0!</v>
      </c>
    </row>
    <row r="35" spans="2:7" ht="15.75">
      <c r="B35" s="132"/>
      <c r="C35" s="154"/>
      <c r="D35" s="148"/>
      <c r="E35" s="148"/>
      <c r="F35" s="148"/>
      <c r="G35" s="143" t="e">
        <f t="shared" si="0"/>
        <v>#DIV/0!</v>
      </c>
    </row>
    <row r="36" spans="2:7" ht="15.75">
      <c r="B36" s="136" t="s">
        <v>30</v>
      </c>
      <c r="C36" s="137" t="s">
        <v>129</v>
      </c>
      <c r="D36" s="138"/>
      <c r="E36" s="138"/>
      <c r="F36" s="138"/>
      <c r="G36" s="155"/>
    </row>
    <row r="37" spans="2:7" s="113" customFormat="1" ht="24" customHeight="1">
      <c r="B37" s="140" t="s">
        <v>105</v>
      </c>
      <c r="C37" s="141" t="s">
        <v>106</v>
      </c>
      <c r="D37" s="142"/>
      <c r="E37" s="142"/>
      <c r="F37" s="142"/>
      <c r="G37" s="143" t="e">
        <f t="shared" si="0"/>
        <v>#DIV/0!</v>
      </c>
    </row>
    <row r="38" spans="2:7" s="113" customFormat="1" ht="39.75" customHeight="1">
      <c r="B38" s="144" t="s">
        <v>107</v>
      </c>
      <c r="C38" s="145" t="s">
        <v>141</v>
      </c>
      <c r="D38" s="142" t="e">
        <f>+D41/D37/12</f>
        <v>#DIV/0!</v>
      </c>
      <c r="E38" s="142" t="e">
        <f>+E41/E37/12</f>
        <v>#DIV/0!</v>
      </c>
      <c r="F38" s="142" t="e">
        <f>+F41/F37/12</f>
        <v>#DIV/0!</v>
      </c>
      <c r="G38" s="143" t="e">
        <f t="shared" si="0"/>
        <v>#DIV/0!</v>
      </c>
    </row>
    <row r="39" spans="2:7" ht="25.5">
      <c r="B39" s="144" t="s">
        <v>108</v>
      </c>
      <c r="C39" s="145" t="s">
        <v>109</v>
      </c>
      <c r="D39" s="142">
        <f>+D41+D49</f>
        <v>0</v>
      </c>
      <c r="E39" s="142">
        <f>+E41+E49</f>
        <v>0</v>
      </c>
      <c r="F39" s="142">
        <f>+F41+F49</f>
        <v>0</v>
      </c>
      <c r="G39" s="143" t="e">
        <f t="shared" si="0"/>
        <v>#DIV/0!</v>
      </c>
    </row>
    <row r="40" spans="2:7" ht="15.75">
      <c r="B40" s="146"/>
      <c r="C40" s="147" t="s">
        <v>110</v>
      </c>
      <c r="D40" s="148"/>
      <c r="E40" s="148"/>
      <c r="F40" s="148"/>
      <c r="G40" s="143" t="e">
        <f t="shared" si="0"/>
        <v>#DIV/0!</v>
      </c>
    </row>
    <row r="41" spans="2:7" ht="15.75">
      <c r="B41" s="149"/>
      <c r="C41" s="150" t="s">
        <v>111</v>
      </c>
      <c r="D41" s="151">
        <f>SUM(D42:D47)</f>
        <v>0</v>
      </c>
      <c r="E41" s="151">
        <f>SUM(E42:E47)</f>
        <v>0</v>
      </c>
      <c r="F41" s="151">
        <f>SUM(F42:F47)</f>
        <v>0</v>
      </c>
      <c r="G41" s="143" t="e">
        <f t="shared" si="0"/>
        <v>#DIV/0!</v>
      </c>
    </row>
    <row r="42" spans="2:7" ht="15.75">
      <c r="B42" s="146"/>
      <c r="C42" s="152" t="s">
        <v>112</v>
      </c>
      <c r="D42" s="148"/>
      <c r="E42" s="148"/>
      <c r="F42" s="148"/>
      <c r="G42" s="143" t="e">
        <f t="shared" si="0"/>
        <v>#DIV/0!</v>
      </c>
    </row>
    <row r="43" spans="2:7" ht="15.75">
      <c r="B43" s="146"/>
      <c r="C43" s="152" t="s">
        <v>113</v>
      </c>
      <c r="D43" s="148"/>
      <c r="E43" s="148"/>
      <c r="F43" s="148"/>
      <c r="G43" s="143" t="e">
        <f t="shared" si="0"/>
        <v>#DIV/0!</v>
      </c>
    </row>
    <row r="44" spans="2:7" ht="15.75">
      <c r="B44" s="146"/>
      <c r="C44" s="152" t="s">
        <v>114</v>
      </c>
      <c r="D44" s="148"/>
      <c r="E44" s="148"/>
      <c r="F44" s="148"/>
      <c r="G44" s="143" t="e">
        <f t="shared" si="0"/>
        <v>#DIV/0!</v>
      </c>
    </row>
    <row r="45" spans="2:7" ht="15.75">
      <c r="B45" s="146"/>
      <c r="C45" s="152" t="s">
        <v>115</v>
      </c>
      <c r="D45" s="148"/>
      <c r="E45" s="148"/>
      <c r="F45" s="148"/>
      <c r="G45" s="143" t="e">
        <f t="shared" si="0"/>
        <v>#DIV/0!</v>
      </c>
    </row>
    <row r="46" spans="2:7" ht="15.75">
      <c r="B46" s="146"/>
      <c r="C46" s="152" t="s">
        <v>116</v>
      </c>
      <c r="D46" s="148"/>
      <c r="E46" s="148"/>
      <c r="F46" s="148"/>
      <c r="G46" s="143" t="e">
        <f t="shared" si="0"/>
        <v>#DIV/0!</v>
      </c>
    </row>
    <row r="47" spans="2:7" ht="15.75">
      <c r="B47" s="146"/>
      <c r="C47" s="152" t="s">
        <v>117</v>
      </c>
      <c r="D47" s="148"/>
      <c r="E47" s="148"/>
      <c r="F47" s="148"/>
      <c r="G47" s="143" t="e">
        <f t="shared" si="0"/>
        <v>#DIV/0!</v>
      </c>
    </row>
    <row r="48" spans="2:7" ht="15.75">
      <c r="B48" s="146"/>
      <c r="C48" s="150" t="s">
        <v>118</v>
      </c>
      <c r="D48" s="151">
        <f>SUM(D49:D58)</f>
        <v>0</v>
      </c>
      <c r="E48" s="151">
        <f>SUM(E49:E58)</f>
        <v>0</v>
      </c>
      <c r="F48" s="151">
        <f>SUM(F49:F58)</f>
        <v>0</v>
      </c>
      <c r="G48" s="143" t="e">
        <f t="shared" si="0"/>
        <v>#DIV/0!</v>
      </c>
    </row>
    <row r="49" spans="2:7" ht="15.75">
      <c r="B49" s="149"/>
      <c r="C49" s="153" t="s">
        <v>119</v>
      </c>
      <c r="D49" s="148"/>
      <c r="E49" s="148"/>
      <c r="F49" s="148"/>
      <c r="G49" s="143" t="e">
        <f t="shared" si="0"/>
        <v>#DIV/0!</v>
      </c>
    </row>
    <row r="50" spans="2:7" ht="15.75">
      <c r="B50" s="149"/>
      <c r="C50" s="152" t="s">
        <v>120</v>
      </c>
      <c r="D50" s="148"/>
      <c r="E50" s="148"/>
      <c r="F50" s="148"/>
      <c r="G50" s="143" t="e">
        <f t="shared" si="0"/>
        <v>#DIV/0!</v>
      </c>
    </row>
    <row r="51" spans="2:7" ht="15.75">
      <c r="B51" s="149"/>
      <c r="C51" s="152" t="s">
        <v>121</v>
      </c>
      <c r="D51" s="148"/>
      <c r="E51" s="148"/>
      <c r="F51" s="148"/>
      <c r="G51" s="143" t="e">
        <f t="shared" si="0"/>
        <v>#DIV/0!</v>
      </c>
    </row>
    <row r="52" spans="2:7" ht="15.75">
      <c r="B52" s="149"/>
      <c r="C52" s="152" t="s">
        <v>140</v>
      </c>
      <c r="D52" s="148"/>
      <c r="E52" s="148"/>
      <c r="F52" s="148"/>
      <c r="G52" s="143" t="e">
        <f t="shared" si="0"/>
        <v>#DIV/0!</v>
      </c>
    </row>
    <row r="53" spans="2:7" ht="15.75">
      <c r="B53" s="146"/>
      <c r="C53" s="153" t="s">
        <v>122</v>
      </c>
      <c r="D53" s="148"/>
      <c r="E53" s="148"/>
      <c r="F53" s="148"/>
      <c r="G53" s="143" t="e">
        <f t="shared" si="0"/>
        <v>#DIV/0!</v>
      </c>
    </row>
    <row r="54" spans="2:7" ht="15.75">
      <c r="B54" s="146"/>
      <c r="C54" s="153" t="s">
        <v>123</v>
      </c>
      <c r="D54" s="148"/>
      <c r="E54" s="148"/>
      <c r="F54" s="148"/>
      <c r="G54" s="143" t="e">
        <f t="shared" si="0"/>
        <v>#DIV/0!</v>
      </c>
    </row>
    <row r="55" spans="2:7" ht="15.75">
      <c r="B55" s="146"/>
      <c r="C55" s="152" t="s">
        <v>124</v>
      </c>
      <c r="D55" s="148"/>
      <c r="E55" s="148"/>
      <c r="F55" s="148"/>
      <c r="G55" s="143" t="e">
        <f t="shared" si="0"/>
        <v>#DIV/0!</v>
      </c>
    </row>
    <row r="56" spans="2:7" ht="15.75">
      <c r="B56" s="146" t="s">
        <v>125</v>
      </c>
      <c r="C56" s="153" t="s">
        <v>126</v>
      </c>
      <c r="D56" s="148"/>
      <c r="E56" s="148"/>
      <c r="F56" s="148"/>
      <c r="G56" s="143" t="e">
        <f t="shared" si="0"/>
        <v>#DIV/0!</v>
      </c>
    </row>
    <row r="57" spans="2:7" ht="15.75">
      <c r="B57" s="146" t="s">
        <v>125</v>
      </c>
      <c r="C57" s="153" t="s">
        <v>127</v>
      </c>
      <c r="D57" s="148"/>
      <c r="E57" s="148"/>
      <c r="F57" s="148"/>
      <c r="G57" s="143" t="e">
        <f t="shared" si="0"/>
        <v>#DIV/0!</v>
      </c>
    </row>
    <row r="58" spans="2:7" s="114" customFormat="1" ht="15.75">
      <c r="B58" s="146" t="s">
        <v>125</v>
      </c>
      <c r="C58" s="153" t="s">
        <v>130</v>
      </c>
      <c r="D58" s="148"/>
      <c r="E58" s="148"/>
      <c r="F58" s="148"/>
      <c r="G58" s="143" t="e">
        <f t="shared" si="0"/>
        <v>#DIV/0!</v>
      </c>
    </row>
    <row r="59" spans="2:7" s="114" customFormat="1" ht="15.75">
      <c r="B59" s="146"/>
      <c r="C59" s="153"/>
      <c r="D59" s="148"/>
      <c r="E59" s="148"/>
      <c r="F59" s="148"/>
      <c r="G59" s="143" t="e">
        <f t="shared" si="0"/>
        <v>#DIV/0!</v>
      </c>
    </row>
    <row r="60" spans="2:7" ht="26.25">
      <c r="B60" s="156" t="s">
        <v>66</v>
      </c>
      <c r="C60" s="157" t="s">
        <v>131</v>
      </c>
      <c r="D60" s="158"/>
      <c r="E60" s="158"/>
      <c r="F60" s="159"/>
      <c r="G60" s="155"/>
    </row>
    <row r="61" spans="2:7" s="113" customFormat="1" ht="24" customHeight="1">
      <c r="B61" s="140" t="s">
        <v>105</v>
      </c>
      <c r="C61" s="141" t="s">
        <v>106</v>
      </c>
      <c r="D61" s="142"/>
      <c r="E61" s="142"/>
      <c r="F61" s="142"/>
      <c r="G61" s="143" t="e">
        <f t="shared" si="0"/>
        <v>#DIV/0!</v>
      </c>
    </row>
    <row r="62" spans="2:7" s="115" customFormat="1" ht="38.25" customHeight="1">
      <c r="B62" s="144" t="s">
        <v>107</v>
      </c>
      <c r="C62" s="145" t="s">
        <v>142</v>
      </c>
      <c r="D62" s="142" t="e">
        <f>D63/D61/12</f>
        <v>#DIV/0!</v>
      </c>
      <c r="E62" s="142" t="e">
        <f>E63/E61/12</f>
        <v>#DIV/0!</v>
      </c>
      <c r="F62" s="142" t="e">
        <f>F63/F61/12</f>
        <v>#DIV/0!</v>
      </c>
      <c r="G62" s="143" t="e">
        <f t="shared" si="0"/>
        <v>#DIV/0!</v>
      </c>
    </row>
    <row r="63" spans="2:7" s="115" customFormat="1" ht="25.5">
      <c r="B63" s="144" t="s">
        <v>108</v>
      </c>
      <c r="C63" s="160" t="s">
        <v>132</v>
      </c>
      <c r="D63" s="142">
        <f>D64+D65</f>
        <v>0</v>
      </c>
      <c r="E63" s="142">
        <f>E64+E65</f>
        <v>0</v>
      </c>
      <c r="F63" s="142">
        <f>F64+F65</f>
        <v>0</v>
      </c>
      <c r="G63" s="143" t="e">
        <f t="shared" si="0"/>
        <v>#DIV/0!</v>
      </c>
    </row>
    <row r="64" spans="2:7" ht="15.75">
      <c r="B64" s="146"/>
      <c r="C64" s="152" t="s">
        <v>133</v>
      </c>
      <c r="D64" s="148"/>
      <c r="E64" s="148"/>
      <c r="F64" s="148"/>
      <c r="G64" s="143" t="e">
        <f t="shared" si="0"/>
        <v>#DIV/0!</v>
      </c>
    </row>
    <row r="65" spans="2:7" ht="15.75">
      <c r="B65" s="146"/>
      <c r="C65" s="152" t="s">
        <v>134</v>
      </c>
      <c r="D65" s="148"/>
      <c r="E65" s="148"/>
      <c r="F65" s="148"/>
      <c r="G65" s="143" t="e">
        <f t="shared" si="0"/>
        <v>#DIV/0!</v>
      </c>
    </row>
    <row r="66" spans="2:7" ht="17.25" customHeight="1" thickBot="1">
      <c r="B66" s="161"/>
      <c r="C66" s="162"/>
      <c r="D66" s="163"/>
      <c r="E66" s="163"/>
      <c r="F66" s="163"/>
      <c r="G66" s="164"/>
    </row>
    <row r="67" spans="2:7" ht="11.25" customHeight="1">
      <c r="B67" s="165"/>
      <c r="C67" s="165"/>
      <c r="D67" s="165"/>
      <c r="E67" s="165"/>
      <c r="F67" s="165"/>
      <c r="G67" s="165"/>
    </row>
    <row r="68" spans="2:7" ht="15.75">
      <c r="B68" s="166" t="s">
        <v>135</v>
      </c>
      <c r="C68" s="165"/>
      <c r="D68" s="165"/>
      <c r="E68" s="165"/>
      <c r="F68" s="165"/>
      <c r="G68" s="165"/>
    </row>
    <row r="69" spans="2:7" ht="15.75">
      <c r="B69" s="233"/>
      <c r="C69" s="233"/>
      <c r="D69" s="165"/>
      <c r="E69" s="165"/>
      <c r="F69" s="165"/>
      <c r="G69" s="165"/>
    </row>
    <row r="70" spans="2:7" ht="51" customHeight="1">
      <c r="B70" s="165"/>
      <c r="C70" s="167" t="s">
        <v>158</v>
      </c>
      <c r="D70" s="165"/>
      <c r="E70" s="165"/>
      <c r="F70" s="165"/>
      <c r="G70" s="165"/>
    </row>
    <row r="71" spans="2:7" ht="16.5" thickBot="1">
      <c r="B71" s="168"/>
      <c r="C71" s="168"/>
      <c r="D71" s="168"/>
      <c r="E71" s="168"/>
      <c r="F71" s="168"/>
      <c r="G71" s="168"/>
    </row>
    <row r="72" spans="2:7" ht="23.25" customHeight="1">
      <c r="B72" s="169" t="s">
        <v>92</v>
      </c>
      <c r="C72" s="169"/>
      <c r="D72" s="169"/>
      <c r="E72" s="169"/>
      <c r="F72" s="169"/>
      <c r="G72" s="169"/>
    </row>
    <row r="73" spans="2:7" ht="48" customHeight="1">
      <c r="B73" s="125" t="s">
        <v>68</v>
      </c>
      <c r="C73" s="121"/>
      <c r="D73" s="232" t="s">
        <v>136</v>
      </c>
      <c r="E73" s="232"/>
      <c r="F73" s="232"/>
      <c r="G73" s="125"/>
    </row>
    <row r="74" spans="2:8" ht="15.75">
      <c r="B74" s="121"/>
      <c r="C74" s="121"/>
      <c r="D74" s="231" t="s">
        <v>137</v>
      </c>
      <c r="E74" s="231"/>
      <c r="F74" s="231"/>
      <c r="G74" s="121"/>
      <c r="H74" s="116"/>
    </row>
    <row r="75" spans="2:7" ht="15.75">
      <c r="B75" s="121"/>
      <c r="C75" s="121"/>
      <c r="D75" s="121"/>
      <c r="E75" s="121"/>
      <c r="F75" s="121"/>
      <c r="G75" s="121"/>
    </row>
    <row r="76" spans="2:7" ht="15.75">
      <c r="B76" s="121"/>
      <c r="C76" s="121"/>
      <c r="D76" s="121"/>
      <c r="E76" s="121"/>
      <c r="F76" s="121"/>
      <c r="G76" s="121"/>
    </row>
    <row r="77" spans="2:7" ht="15.75">
      <c r="B77" s="121"/>
      <c r="C77" s="121"/>
      <c r="D77" s="121"/>
      <c r="E77" s="121"/>
      <c r="F77" s="121"/>
      <c r="G77" s="121"/>
    </row>
  </sheetData>
  <sheetProtection/>
  <mergeCells count="5">
    <mergeCell ref="B5:G5"/>
    <mergeCell ref="B8:C8"/>
    <mergeCell ref="D74:F74"/>
    <mergeCell ref="D73:F73"/>
    <mergeCell ref="B69:C69"/>
  </mergeCells>
  <conditionalFormatting sqref="C11:G11">
    <cfRule type="cellIs" priority="3" dxfId="3" operator="notEqual" stopIfTrue="1">
      <formula>0</formula>
    </cfRule>
  </conditionalFormatting>
  <conditionalFormatting sqref="C11:G11">
    <cfRule type="cellIs" priority="2" dxfId="3" operator="notEqual" stopIfTrue="1">
      <formula>0</formula>
    </cfRule>
  </conditionalFormatting>
  <conditionalFormatting sqref="C11:G11">
    <cfRule type="cellIs" priority="1" dxfId="3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8"/>
  <sheetViews>
    <sheetView zoomScalePageLayoutView="0" workbookViewId="0" topLeftCell="A82">
      <selection activeCell="F78" sqref="F78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3" width="12.09765625" style="0" customWidth="1"/>
    <col min="4" max="4" width="11.3984375" style="0" customWidth="1"/>
    <col min="5" max="5" width="10" style="0" customWidth="1"/>
    <col min="6" max="6" width="49.09765625" style="0" customWidth="1"/>
  </cols>
  <sheetData>
    <row r="2" spans="1:6" ht="30" customHeight="1">
      <c r="A2" s="234" t="s">
        <v>186</v>
      </c>
      <c r="B2" s="234"/>
      <c r="C2" s="234"/>
      <c r="D2" s="234"/>
      <c r="E2" s="234"/>
      <c r="F2" s="234"/>
    </row>
    <row r="3" ht="15" thickBot="1"/>
    <row r="4" spans="1:6" ht="84" customHeight="1" thickBot="1">
      <c r="A4" s="170" t="s">
        <v>0</v>
      </c>
      <c r="B4" s="171" t="s">
        <v>1</v>
      </c>
      <c r="C4" s="171" t="s">
        <v>162</v>
      </c>
      <c r="D4" s="171" t="s">
        <v>159</v>
      </c>
      <c r="E4" s="171" t="s">
        <v>91</v>
      </c>
      <c r="F4" s="171" t="s">
        <v>160</v>
      </c>
    </row>
    <row r="5" spans="1:6" ht="14.25">
      <c r="A5" s="41">
        <v>1</v>
      </c>
      <c r="B5" s="42">
        <v>2</v>
      </c>
      <c r="C5" s="42">
        <v>3</v>
      </c>
      <c r="D5" s="42">
        <v>4</v>
      </c>
      <c r="E5" s="42">
        <v>5</v>
      </c>
      <c r="F5" s="43">
        <v>6</v>
      </c>
    </row>
    <row r="6" spans="1:6" ht="23.25" customHeight="1">
      <c r="A6" s="11" t="s">
        <v>2</v>
      </c>
      <c r="B6" s="12" t="s">
        <v>3</v>
      </c>
      <c r="C6" s="13">
        <f>+C7+C12+C18+C23+C28+C29+C30</f>
        <v>0</v>
      </c>
      <c r="D6" s="13">
        <f>+D7+D12+D18+D23+D28+D29+D30</f>
        <v>0</v>
      </c>
      <c r="E6" s="13" t="e">
        <f aca="true" t="shared" si="0" ref="E6:E38">D6/C6%</f>
        <v>#DIV/0!</v>
      </c>
      <c r="F6" s="44" t="s">
        <v>144</v>
      </c>
    </row>
    <row r="7" spans="1:6" ht="26.25" customHeight="1">
      <c r="A7" s="1" t="s">
        <v>4</v>
      </c>
      <c r="B7" s="2" t="s">
        <v>5</v>
      </c>
      <c r="C7" s="3">
        <f>SUM(C8:C11)</f>
        <v>0</v>
      </c>
      <c r="D7" s="3">
        <f>SUM(D8:D11)</f>
        <v>0</v>
      </c>
      <c r="E7" s="3" t="e">
        <f t="shared" si="0"/>
        <v>#DIV/0!</v>
      </c>
      <c r="F7" s="45" t="s">
        <v>144</v>
      </c>
    </row>
    <row r="8" spans="1:6" ht="24" customHeight="1">
      <c r="A8" s="4" t="s">
        <v>6</v>
      </c>
      <c r="B8" s="5" t="s">
        <v>7</v>
      </c>
      <c r="C8" s="6"/>
      <c r="D8" s="6"/>
      <c r="E8" s="7" t="e">
        <f t="shared" si="0"/>
        <v>#DIV/0!</v>
      </c>
      <c r="F8" s="46"/>
    </row>
    <row r="9" spans="1:6" ht="24" customHeight="1">
      <c r="A9" s="4" t="s">
        <v>6</v>
      </c>
      <c r="B9" s="5" t="s">
        <v>8</v>
      </c>
      <c r="C9" s="6"/>
      <c r="D9" s="6"/>
      <c r="E9" s="7" t="e">
        <f t="shared" si="0"/>
        <v>#DIV/0!</v>
      </c>
      <c r="F9" s="46"/>
    </row>
    <row r="10" spans="1:6" ht="24" customHeight="1">
      <c r="A10" s="4" t="s">
        <v>6</v>
      </c>
      <c r="B10" s="5" t="s">
        <v>9</v>
      </c>
      <c r="C10" s="6"/>
      <c r="D10" s="6"/>
      <c r="E10" s="7" t="e">
        <f t="shared" si="0"/>
        <v>#DIV/0!</v>
      </c>
      <c r="F10" s="55"/>
    </row>
    <row r="11" spans="1:6" ht="24" customHeight="1">
      <c r="A11" s="4" t="s">
        <v>6</v>
      </c>
      <c r="B11" s="5" t="s">
        <v>10</v>
      </c>
      <c r="C11" s="6"/>
      <c r="D11" s="6"/>
      <c r="E11" s="7" t="e">
        <f t="shared" si="0"/>
        <v>#DIV/0!</v>
      </c>
      <c r="F11" s="46"/>
    </row>
    <row r="12" spans="1:6" ht="24" customHeight="1">
      <c r="A12" s="1" t="s">
        <v>11</v>
      </c>
      <c r="B12" s="2" t="s">
        <v>12</v>
      </c>
      <c r="C12" s="3">
        <f>SUM(C13:C17)</f>
        <v>0</v>
      </c>
      <c r="D12" s="3">
        <f>SUM(D13:D17)</f>
        <v>0</v>
      </c>
      <c r="E12" s="3" t="e">
        <f t="shared" si="0"/>
        <v>#DIV/0!</v>
      </c>
      <c r="F12" s="45" t="s">
        <v>144</v>
      </c>
    </row>
    <row r="13" spans="1:6" ht="24" customHeight="1">
      <c r="A13" s="4" t="s">
        <v>6</v>
      </c>
      <c r="B13" s="249" t="s">
        <v>14</v>
      </c>
      <c r="C13" s="8"/>
      <c r="D13" s="6"/>
      <c r="E13" s="7" t="e">
        <f t="shared" si="0"/>
        <v>#DIV/0!</v>
      </c>
      <c r="F13" s="46"/>
    </row>
    <row r="14" spans="1:6" ht="24" customHeight="1">
      <c r="A14" s="4"/>
      <c r="B14" s="249" t="s">
        <v>13</v>
      </c>
      <c r="C14" s="6"/>
      <c r="D14" s="6"/>
      <c r="E14" s="7" t="e">
        <f t="shared" si="0"/>
        <v>#DIV/0!</v>
      </c>
      <c r="F14" s="46"/>
    </row>
    <row r="15" spans="1:6" ht="24" customHeight="1">
      <c r="A15" s="4" t="s">
        <v>6</v>
      </c>
      <c r="B15" s="5" t="s">
        <v>15</v>
      </c>
      <c r="C15" s="6"/>
      <c r="D15" s="6"/>
      <c r="E15" s="7" t="e">
        <f t="shared" si="0"/>
        <v>#DIV/0!</v>
      </c>
      <c r="F15" s="46"/>
    </row>
    <row r="16" spans="1:6" ht="24" customHeight="1">
      <c r="A16" s="4" t="s">
        <v>6</v>
      </c>
      <c r="B16" s="5" t="s">
        <v>16</v>
      </c>
      <c r="C16" s="6"/>
      <c r="D16" s="6"/>
      <c r="E16" s="7" t="e">
        <f t="shared" si="0"/>
        <v>#DIV/0!</v>
      </c>
      <c r="F16" s="46"/>
    </row>
    <row r="17" spans="1:6" ht="24" customHeight="1">
      <c r="A17" s="4" t="s">
        <v>6</v>
      </c>
      <c r="B17" s="5" t="s">
        <v>17</v>
      </c>
      <c r="C17" s="8"/>
      <c r="D17" s="6"/>
      <c r="E17" s="7" t="e">
        <f t="shared" si="0"/>
        <v>#DIV/0!</v>
      </c>
      <c r="F17" s="46"/>
    </row>
    <row r="18" spans="1:6" ht="33" customHeight="1">
      <c r="A18" s="1" t="s">
        <v>18</v>
      </c>
      <c r="B18" s="2" t="s">
        <v>19</v>
      </c>
      <c r="C18" s="3">
        <f>C19+C20+C21+C22</f>
        <v>0</v>
      </c>
      <c r="D18" s="3">
        <f>D19+D20+D21+D22</f>
        <v>0</v>
      </c>
      <c r="E18" s="3" t="e">
        <f t="shared" si="0"/>
        <v>#DIV/0!</v>
      </c>
      <c r="F18" s="45" t="s">
        <v>144</v>
      </c>
    </row>
    <row r="19" spans="1:6" ht="24" customHeight="1">
      <c r="A19" s="4" t="s">
        <v>6</v>
      </c>
      <c r="B19" s="5" t="s">
        <v>20</v>
      </c>
      <c r="C19" s="6"/>
      <c r="D19" s="6"/>
      <c r="E19" s="7" t="e">
        <f t="shared" si="0"/>
        <v>#DIV/0!</v>
      </c>
      <c r="F19" s="46"/>
    </row>
    <row r="20" spans="1:6" ht="24" customHeight="1">
      <c r="A20" s="4" t="s">
        <v>6</v>
      </c>
      <c r="B20" s="5" t="s">
        <v>15</v>
      </c>
      <c r="C20" s="6"/>
      <c r="D20" s="6"/>
      <c r="E20" s="7" t="e">
        <f t="shared" si="0"/>
        <v>#DIV/0!</v>
      </c>
      <c r="F20" s="46"/>
    </row>
    <row r="21" spans="1:6" ht="24" customHeight="1">
      <c r="A21" s="4" t="s">
        <v>6</v>
      </c>
      <c r="B21" s="5" t="s">
        <v>16</v>
      </c>
      <c r="C21" s="6"/>
      <c r="D21" s="6"/>
      <c r="E21" s="7" t="e">
        <f t="shared" si="0"/>
        <v>#DIV/0!</v>
      </c>
      <c r="F21" s="46"/>
    </row>
    <row r="22" spans="1:6" ht="24" customHeight="1">
      <c r="A22" s="4" t="s">
        <v>6</v>
      </c>
      <c r="B22" s="5" t="s">
        <v>17</v>
      </c>
      <c r="C22" s="6"/>
      <c r="D22" s="6"/>
      <c r="E22" s="7" t="e">
        <f t="shared" si="0"/>
        <v>#DIV/0!</v>
      </c>
      <c r="F22" s="46"/>
    </row>
    <row r="23" spans="1:6" ht="24" customHeight="1">
      <c r="A23" s="1" t="s">
        <v>21</v>
      </c>
      <c r="B23" s="2" t="s">
        <v>22</v>
      </c>
      <c r="C23" s="3">
        <f>SUM(C24:C27)</f>
        <v>0</v>
      </c>
      <c r="D23" s="3">
        <f>SUM(D24:D27)</f>
        <v>0</v>
      </c>
      <c r="E23" s="3" t="e">
        <f t="shared" si="0"/>
        <v>#DIV/0!</v>
      </c>
      <c r="F23" s="45" t="s">
        <v>144</v>
      </c>
    </row>
    <row r="24" spans="1:6" ht="25.5">
      <c r="A24" s="4" t="s">
        <v>6</v>
      </c>
      <c r="B24" s="5" t="s">
        <v>194</v>
      </c>
      <c r="C24" s="8"/>
      <c r="D24" s="6"/>
      <c r="E24" s="7" t="e">
        <f t="shared" si="0"/>
        <v>#DIV/0!</v>
      </c>
      <c r="F24" s="46"/>
    </row>
    <row r="25" spans="1:6" ht="24" customHeight="1">
      <c r="A25" s="4"/>
      <c r="B25" s="5" t="s">
        <v>195</v>
      </c>
      <c r="C25" s="8"/>
      <c r="D25" s="6"/>
      <c r="E25" s="7" t="e">
        <f t="shared" si="0"/>
        <v>#DIV/0!</v>
      </c>
      <c r="F25" s="46"/>
    </row>
    <row r="26" spans="1:6" ht="24" customHeight="1">
      <c r="A26" s="4" t="s">
        <v>6</v>
      </c>
      <c r="B26" s="5" t="s">
        <v>23</v>
      </c>
      <c r="C26" s="6"/>
      <c r="D26" s="6"/>
      <c r="E26" s="7" t="e">
        <f t="shared" si="0"/>
        <v>#DIV/0!</v>
      </c>
      <c r="F26" s="46"/>
    </row>
    <row r="27" spans="1:6" ht="24" customHeight="1">
      <c r="A27" s="4" t="s">
        <v>6</v>
      </c>
      <c r="B27" s="5" t="s">
        <v>17</v>
      </c>
      <c r="C27" s="8"/>
      <c r="D27" s="6"/>
      <c r="E27" s="7" t="e">
        <f t="shared" si="0"/>
        <v>#DIV/0!</v>
      </c>
      <c r="F27" s="46"/>
    </row>
    <row r="28" spans="1:6" ht="31.5" customHeight="1">
      <c r="A28" s="1" t="s">
        <v>24</v>
      </c>
      <c r="B28" s="2" t="s">
        <v>25</v>
      </c>
      <c r="C28" s="9"/>
      <c r="D28" s="9"/>
      <c r="E28" s="3" t="e">
        <f t="shared" si="0"/>
        <v>#DIV/0!</v>
      </c>
      <c r="F28" s="47"/>
    </row>
    <row r="29" spans="1:6" ht="24" customHeight="1">
      <c r="A29" s="1" t="s">
        <v>26</v>
      </c>
      <c r="B29" s="2" t="s">
        <v>27</v>
      </c>
      <c r="C29" s="9"/>
      <c r="D29" s="9"/>
      <c r="E29" s="3" t="e">
        <f t="shared" si="0"/>
        <v>#DIV/0!</v>
      </c>
      <c r="F29" s="47"/>
    </row>
    <row r="30" spans="1:6" ht="24" customHeight="1">
      <c r="A30" s="1" t="s">
        <v>28</v>
      </c>
      <c r="B30" s="2" t="s">
        <v>29</v>
      </c>
      <c r="C30" s="9"/>
      <c r="D30" s="9"/>
      <c r="E30" s="3" t="e">
        <f t="shared" si="0"/>
        <v>#DIV/0!</v>
      </c>
      <c r="F30" s="47"/>
    </row>
    <row r="31" spans="1:6" ht="24" customHeight="1">
      <c r="A31" s="11" t="s">
        <v>30</v>
      </c>
      <c r="B31" s="12" t="s">
        <v>31</v>
      </c>
      <c r="C31" s="13">
        <f>+C32+C64+C65</f>
        <v>0</v>
      </c>
      <c r="D31" s="13">
        <f>+D32+D64+D65</f>
        <v>0</v>
      </c>
      <c r="E31" s="13" t="e">
        <f t="shared" si="0"/>
        <v>#DIV/0!</v>
      </c>
      <c r="F31" s="44" t="s">
        <v>144</v>
      </c>
    </row>
    <row r="32" spans="1:6" ht="24" customHeight="1">
      <c r="A32" s="1" t="s">
        <v>4</v>
      </c>
      <c r="B32" s="2" t="s">
        <v>32</v>
      </c>
      <c r="C32" s="3">
        <f>+C33+C34+C35+C43+C51+C56+C60+C63</f>
        <v>0</v>
      </c>
      <c r="D32" s="3">
        <f>+D33+D34+D35+D43+D51+D56+D60+D63</f>
        <v>0</v>
      </c>
      <c r="E32" s="3" t="e">
        <f t="shared" si="0"/>
        <v>#DIV/0!</v>
      </c>
      <c r="F32" s="45" t="s">
        <v>144</v>
      </c>
    </row>
    <row r="33" spans="1:6" ht="24" customHeight="1">
      <c r="A33" s="14" t="s">
        <v>6</v>
      </c>
      <c r="B33" s="15" t="s">
        <v>33</v>
      </c>
      <c r="C33" s="16"/>
      <c r="D33" s="16"/>
      <c r="E33" s="3" t="e">
        <f t="shared" si="0"/>
        <v>#DIV/0!</v>
      </c>
      <c r="F33" s="47"/>
    </row>
    <row r="34" spans="1:6" ht="24" customHeight="1">
      <c r="A34" s="14" t="s">
        <v>6</v>
      </c>
      <c r="B34" s="15" t="s">
        <v>34</v>
      </c>
      <c r="C34" s="16"/>
      <c r="D34" s="16"/>
      <c r="E34" s="3" t="e">
        <f t="shared" si="0"/>
        <v>#DIV/0!</v>
      </c>
      <c r="F34" s="47"/>
    </row>
    <row r="35" spans="1:6" ht="24" customHeight="1">
      <c r="A35" s="14" t="s">
        <v>6</v>
      </c>
      <c r="B35" s="15" t="s">
        <v>35</v>
      </c>
      <c r="C35" s="3">
        <f>SUM(C36:C42)</f>
        <v>0</v>
      </c>
      <c r="D35" s="3">
        <f>SUM(D36:D42)</f>
        <v>0</v>
      </c>
      <c r="E35" s="3" t="e">
        <f t="shared" si="0"/>
        <v>#DIV/0!</v>
      </c>
      <c r="F35" s="45" t="s">
        <v>144</v>
      </c>
    </row>
    <row r="36" spans="1:6" ht="24" customHeight="1">
      <c r="A36" s="17" t="s">
        <v>6</v>
      </c>
      <c r="B36" s="5" t="s">
        <v>36</v>
      </c>
      <c r="C36" s="6"/>
      <c r="D36" s="6"/>
      <c r="E36" s="7" t="e">
        <f t="shared" si="0"/>
        <v>#DIV/0!</v>
      </c>
      <c r="F36" s="46"/>
    </row>
    <row r="37" spans="1:6" ht="24" customHeight="1">
      <c r="A37" s="17" t="s">
        <v>6</v>
      </c>
      <c r="B37" s="5" t="s">
        <v>37</v>
      </c>
      <c r="C37" s="6"/>
      <c r="D37" s="6"/>
      <c r="E37" s="7" t="e">
        <f t="shared" si="0"/>
        <v>#DIV/0!</v>
      </c>
      <c r="F37" s="46"/>
    </row>
    <row r="38" spans="1:6" ht="24" customHeight="1">
      <c r="A38" s="17" t="s">
        <v>6</v>
      </c>
      <c r="B38" s="5" t="s">
        <v>38</v>
      </c>
      <c r="C38" s="6"/>
      <c r="D38" s="6"/>
      <c r="E38" s="7" t="e">
        <f t="shared" si="0"/>
        <v>#DIV/0!</v>
      </c>
      <c r="F38" s="46"/>
    </row>
    <row r="39" spans="1:6" ht="24" customHeight="1">
      <c r="A39" s="17" t="s">
        <v>6</v>
      </c>
      <c r="B39" s="5" t="s">
        <v>39</v>
      </c>
      <c r="C39" s="6"/>
      <c r="D39" s="6"/>
      <c r="E39" s="7" t="e">
        <f aca="true" t="shared" si="1" ref="E39:E70">D39/C39%</f>
        <v>#DIV/0!</v>
      </c>
      <c r="F39" s="46"/>
    </row>
    <row r="40" spans="1:6" ht="24" customHeight="1">
      <c r="A40" s="17" t="s">
        <v>6</v>
      </c>
      <c r="B40" s="5" t="s">
        <v>40</v>
      </c>
      <c r="C40" s="6"/>
      <c r="D40" s="6"/>
      <c r="E40" s="7" t="e">
        <f t="shared" si="1"/>
        <v>#DIV/0!</v>
      </c>
      <c r="F40" s="46"/>
    </row>
    <row r="41" spans="1:6" ht="24" customHeight="1">
      <c r="A41" s="17" t="s">
        <v>6</v>
      </c>
      <c r="B41" s="5" t="s">
        <v>41</v>
      </c>
      <c r="C41" s="6"/>
      <c r="D41" s="6"/>
      <c r="E41" s="7" t="e">
        <f t="shared" si="1"/>
        <v>#DIV/0!</v>
      </c>
      <c r="F41" s="46"/>
    </row>
    <row r="42" spans="1:6" ht="24" customHeight="1">
      <c r="A42" s="17" t="s">
        <v>6</v>
      </c>
      <c r="B42" s="5" t="s">
        <v>42</v>
      </c>
      <c r="C42" s="6"/>
      <c r="D42" s="6"/>
      <c r="E42" s="7" t="e">
        <f t="shared" si="1"/>
        <v>#DIV/0!</v>
      </c>
      <c r="F42" s="46"/>
    </row>
    <row r="43" spans="1:6" ht="24" customHeight="1">
      <c r="A43" s="14" t="s">
        <v>6</v>
      </c>
      <c r="B43" s="15" t="s">
        <v>43</v>
      </c>
      <c r="C43" s="3">
        <f>SUM(C44:C50)</f>
        <v>0</v>
      </c>
      <c r="D43" s="3">
        <f>SUM(D44:D50)</f>
        <v>0</v>
      </c>
      <c r="E43" s="3" t="e">
        <f t="shared" si="1"/>
        <v>#DIV/0!</v>
      </c>
      <c r="F43" s="45" t="s">
        <v>144</v>
      </c>
    </row>
    <row r="44" spans="1:6" ht="24" customHeight="1">
      <c r="A44" s="17" t="s">
        <v>6</v>
      </c>
      <c r="B44" s="5" t="s">
        <v>44</v>
      </c>
      <c r="C44" s="18"/>
      <c r="D44" s="6"/>
      <c r="E44" s="7" t="e">
        <f t="shared" si="1"/>
        <v>#DIV/0!</v>
      </c>
      <c r="F44" s="46"/>
    </row>
    <row r="45" spans="1:6" ht="24" customHeight="1">
      <c r="A45" s="17" t="s">
        <v>6</v>
      </c>
      <c r="B45" s="5" t="s">
        <v>45</v>
      </c>
      <c r="C45" s="6"/>
      <c r="D45" s="6"/>
      <c r="E45" s="7" t="e">
        <f t="shared" si="1"/>
        <v>#DIV/0!</v>
      </c>
      <c r="F45" s="46"/>
    </row>
    <row r="46" spans="1:6" ht="24" customHeight="1">
      <c r="A46" s="17" t="s">
        <v>6</v>
      </c>
      <c r="B46" s="5" t="s">
        <v>46</v>
      </c>
      <c r="C46" s="6"/>
      <c r="D46" s="6"/>
      <c r="E46" s="7" t="e">
        <f t="shared" si="1"/>
        <v>#DIV/0!</v>
      </c>
      <c r="F46" s="46"/>
    </row>
    <row r="47" spans="1:6" ht="24" customHeight="1">
      <c r="A47" s="17" t="s">
        <v>6</v>
      </c>
      <c r="B47" s="5" t="s">
        <v>47</v>
      </c>
      <c r="C47" s="6"/>
      <c r="D47" s="6"/>
      <c r="E47" s="7" t="e">
        <f t="shared" si="1"/>
        <v>#DIV/0!</v>
      </c>
      <c r="F47" s="46"/>
    </row>
    <row r="48" spans="1:6" ht="24" customHeight="1">
      <c r="A48" s="17" t="s">
        <v>6</v>
      </c>
      <c r="B48" s="5" t="s">
        <v>48</v>
      </c>
      <c r="C48" s="6"/>
      <c r="D48" s="6"/>
      <c r="E48" s="7" t="e">
        <f t="shared" si="1"/>
        <v>#DIV/0!</v>
      </c>
      <c r="F48" s="46"/>
    </row>
    <row r="49" spans="1:6" ht="24" customHeight="1">
      <c r="A49" s="17" t="s">
        <v>6</v>
      </c>
      <c r="B49" s="5" t="s">
        <v>49</v>
      </c>
      <c r="C49" s="6"/>
      <c r="D49" s="6"/>
      <c r="E49" s="7" t="e">
        <f t="shared" si="1"/>
        <v>#DIV/0!</v>
      </c>
      <c r="F49" s="46"/>
    </row>
    <row r="50" spans="1:6" ht="24" customHeight="1">
      <c r="A50" s="17" t="s">
        <v>6</v>
      </c>
      <c r="B50" s="5" t="s">
        <v>50</v>
      </c>
      <c r="C50" s="6"/>
      <c r="D50" s="6"/>
      <c r="E50" s="7" t="e">
        <f t="shared" si="1"/>
        <v>#DIV/0!</v>
      </c>
      <c r="F50" s="46"/>
    </row>
    <row r="51" spans="1:6" ht="24" customHeight="1">
      <c r="A51" s="14" t="s">
        <v>6</v>
      </c>
      <c r="B51" s="15" t="s">
        <v>51</v>
      </c>
      <c r="C51" s="3">
        <f>SUM(C52:C55)</f>
        <v>0</v>
      </c>
      <c r="D51" s="3">
        <f>SUM(D52:D55)</f>
        <v>0</v>
      </c>
      <c r="E51" s="3" t="e">
        <f t="shared" si="1"/>
        <v>#DIV/0!</v>
      </c>
      <c r="F51" s="45" t="s">
        <v>144</v>
      </c>
    </row>
    <row r="52" spans="1:6" ht="24" customHeight="1">
      <c r="A52" s="17" t="s">
        <v>6</v>
      </c>
      <c r="B52" s="5" t="s">
        <v>52</v>
      </c>
      <c r="C52" s="6"/>
      <c r="D52" s="6"/>
      <c r="E52" s="7" t="e">
        <f t="shared" si="1"/>
        <v>#DIV/0!</v>
      </c>
      <c r="F52" s="46"/>
    </row>
    <row r="53" spans="1:6" ht="24" customHeight="1">
      <c r="A53" s="17" t="s">
        <v>6</v>
      </c>
      <c r="B53" s="5" t="s">
        <v>53</v>
      </c>
      <c r="C53" s="6"/>
      <c r="D53" s="6"/>
      <c r="E53" s="7" t="e">
        <f t="shared" si="1"/>
        <v>#DIV/0!</v>
      </c>
      <c r="F53" s="46"/>
    </row>
    <row r="54" spans="1:6" ht="24" customHeight="1">
      <c r="A54" s="17" t="s">
        <v>6</v>
      </c>
      <c r="B54" s="5" t="s">
        <v>54</v>
      </c>
      <c r="C54" s="6"/>
      <c r="D54" s="6"/>
      <c r="E54" s="7" t="e">
        <f t="shared" si="1"/>
        <v>#DIV/0!</v>
      </c>
      <c r="F54" s="46"/>
    </row>
    <row r="55" spans="1:6" ht="24" customHeight="1">
      <c r="A55" s="17" t="s">
        <v>6</v>
      </c>
      <c r="B55" s="5" t="s">
        <v>55</v>
      </c>
      <c r="C55" s="6"/>
      <c r="D55" s="6"/>
      <c r="E55" s="7" t="e">
        <f t="shared" si="1"/>
        <v>#DIV/0!</v>
      </c>
      <c r="F55" s="46"/>
    </row>
    <row r="56" spans="1:6" ht="30.75" customHeight="1">
      <c r="A56" s="14" t="s">
        <v>6</v>
      </c>
      <c r="B56" s="15" t="s">
        <v>56</v>
      </c>
      <c r="C56" s="3">
        <f>SUM(C57:C59)</f>
        <v>0</v>
      </c>
      <c r="D56" s="3">
        <f>SUM(D57:D59)</f>
        <v>0</v>
      </c>
      <c r="E56" s="3" t="e">
        <f t="shared" si="1"/>
        <v>#DIV/0!</v>
      </c>
      <c r="F56" s="45" t="s">
        <v>144</v>
      </c>
    </row>
    <row r="57" spans="1:6" ht="24" customHeight="1">
      <c r="A57" s="17" t="s">
        <v>6</v>
      </c>
      <c r="B57" s="5" t="s">
        <v>57</v>
      </c>
      <c r="C57" s="6"/>
      <c r="D57" s="6"/>
      <c r="E57" s="7" t="e">
        <f t="shared" si="1"/>
        <v>#DIV/0!</v>
      </c>
      <c r="F57" s="46"/>
    </row>
    <row r="58" spans="1:6" ht="24" customHeight="1">
      <c r="A58" s="17" t="s">
        <v>6</v>
      </c>
      <c r="B58" s="5" t="s">
        <v>58</v>
      </c>
      <c r="C58" s="6"/>
      <c r="D58" s="6"/>
      <c r="E58" s="7" t="e">
        <f t="shared" si="1"/>
        <v>#DIV/0!</v>
      </c>
      <c r="F58" s="46"/>
    </row>
    <row r="59" spans="1:6" ht="24" customHeight="1">
      <c r="A59" s="17" t="s">
        <v>6</v>
      </c>
      <c r="B59" s="5" t="s">
        <v>50</v>
      </c>
      <c r="C59" s="6"/>
      <c r="D59" s="6"/>
      <c r="E59" s="7" t="e">
        <f t="shared" si="1"/>
        <v>#DIV/0!</v>
      </c>
      <c r="F59" s="46"/>
    </row>
    <row r="60" spans="1:6" ht="24" customHeight="1">
      <c r="A60" s="14" t="s">
        <v>6</v>
      </c>
      <c r="B60" s="15" t="s">
        <v>59</v>
      </c>
      <c r="C60" s="3">
        <f>SUM(C61:C62)</f>
        <v>0</v>
      </c>
      <c r="D60" s="3">
        <f>SUM(D61:D62)</f>
        <v>0</v>
      </c>
      <c r="E60" s="3" t="e">
        <f t="shared" si="1"/>
        <v>#DIV/0!</v>
      </c>
      <c r="F60" s="45" t="s">
        <v>144</v>
      </c>
    </row>
    <row r="61" spans="1:6" ht="24" customHeight="1">
      <c r="A61" s="17" t="s">
        <v>6</v>
      </c>
      <c r="B61" s="5" t="s">
        <v>60</v>
      </c>
      <c r="C61" s="6"/>
      <c r="D61" s="6"/>
      <c r="E61" s="7" t="e">
        <f t="shared" si="1"/>
        <v>#DIV/0!</v>
      </c>
      <c r="F61" s="46"/>
    </row>
    <row r="62" spans="1:6" ht="24" customHeight="1">
      <c r="A62" s="17" t="s">
        <v>6</v>
      </c>
      <c r="B62" s="5" t="s">
        <v>50</v>
      </c>
      <c r="C62" s="6"/>
      <c r="D62" s="6"/>
      <c r="E62" s="7" t="e">
        <f t="shared" si="1"/>
        <v>#DIV/0!</v>
      </c>
      <c r="F62" s="46"/>
    </row>
    <row r="63" spans="1:6" ht="33" customHeight="1">
      <c r="A63" s="4" t="s">
        <v>6</v>
      </c>
      <c r="B63" s="19" t="s">
        <v>61</v>
      </c>
      <c r="C63" s="6"/>
      <c r="D63" s="6"/>
      <c r="E63" s="7" t="e">
        <f t="shared" si="1"/>
        <v>#DIV/0!</v>
      </c>
      <c r="F63" s="46"/>
    </row>
    <row r="64" spans="1:6" ht="24" customHeight="1">
      <c r="A64" s="1" t="s">
        <v>11</v>
      </c>
      <c r="B64" s="2" t="s">
        <v>62</v>
      </c>
      <c r="C64" s="10"/>
      <c r="D64" s="10"/>
      <c r="E64" s="3" t="e">
        <f t="shared" si="1"/>
        <v>#DIV/0!</v>
      </c>
      <c r="F64" s="47"/>
    </row>
    <row r="65" spans="1:6" ht="24" customHeight="1">
      <c r="A65" s="1" t="s">
        <v>18</v>
      </c>
      <c r="B65" s="2" t="s">
        <v>63</v>
      </c>
      <c r="C65" s="3">
        <f>C66+C67</f>
        <v>0</v>
      </c>
      <c r="D65" s="3">
        <f>C65</f>
        <v>0</v>
      </c>
      <c r="E65" s="3" t="e">
        <f t="shared" si="1"/>
        <v>#DIV/0!</v>
      </c>
      <c r="F65" s="45" t="s">
        <v>143</v>
      </c>
    </row>
    <row r="66" spans="1:6" ht="29.25" customHeight="1">
      <c r="A66" s="4" t="s">
        <v>6</v>
      </c>
      <c r="B66" s="5" t="s">
        <v>64</v>
      </c>
      <c r="C66" s="6"/>
      <c r="D66" s="6"/>
      <c r="E66" s="7" t="e">
        <f t="shared" si="1"/>
        <v>#DIV/0!</v>
      </c>
      <c r="F66" s="46"/>
    </row>
    <row r="67" spans="1:6" ht="24" customHeight="1">
      <c r="A67" s="4" t="s">
        <v>6</v>
      </c>
      <c r="B67" s="5" t="s">
        <v>65</v>
      </c>
      <c r="C67" s="6"/>
      <c r="D67" s="6"/>
      <c r="E67" s="7" t="e">
        <f t="shared" si="1"/>
        <v>#DIV/0!</v>
      </c>
      <c r="F67" s="46"/>
    </row>
    <row r="68" spans="1:6" ht="24" customHeight="1">
      <c r="A68" s="260" t="s">
        <v>66</v>
      </c>
      <c r="B68" s="261" t="s">
        <v>67</v>
      </c>
      <c r="C68" s="262">
        <f>SUM(C69:C70)</f>
        <v>0</v>
      </c>
      <c r="D68" s="262">
        <f>SUM(D69:D70)</f>
        <v>0</v>
      </c>
      <c r="E68" s="262" t="e">
        <f t="shared" si="1"/>
        <v>#DIV/0!</v>
      </c>
      <c r="F68" s="263" t="s">
        <v>144</v>
      </c>
    </row>
    <row r="69" spans="1:6" ht="24" customHeight="1">
      <c r="A69" s="258" t="s">
        <v>68</v>
      </c>
      <c r="B69" s="255" t="s">
        <v>69</v>
      </c>
      <c r="C69" s="264"/>
      <c r="D69" s="264"/>
      <c r="E69" s="256" t="e">
        <f t="shared" si="1"/>
        <v>#DIV/0!</v>
      </c>
      <c r="F69" s="259"/>
    </row>
    <row r="70" spans="1:6" ht="24" customHeight="1">
      <c r="A70" s="258" t="s">
        <v>68</v>
      </c>
      <c r="B70" s="255" t="s">
        <v>70</v>
      </c>
      <c r="C70" s="264"/>
      <c r="D70" s="264"/>
      <c r="E70" s="256" t="e">
        <f t="shared" si="1"/>
        <v>#DIV/0!</v>
      </c>
      <c r="F70" s="259"/>
    </row>
    <row r="71" spans="1:6" ht="33" customHeight="1">
      <c r="A71" s="11" t="s">
        <v>71</v>
      </c>
      <c r="B71" s="12" t="s">
        <v>72</v>
      </c>
      <c r="C71" s="13">
        <f>C6-C31+C68</f>
        <v>0</v>
      </c>
      <c r="D71" s="13">
        <f>D6-D31+D68</f>
        <v>0</v>
      </c>
      <c r="E71" s="13" t="e">
        <f>D71/C71%</f>
        <v>#DIV/0!</v>
      </c>
      <c r="F71" s="44" t="s">
        <v>144</v>
      </c>
    </row>
    <row r="72" spans="1:6" ht="24" customHeight="1">
      <c r="A72" s="22"/>
      <c r="B72" s="23"/>
      <c r="C72" s="24"/>
      <c r="D72" s="24"/>
      <c r="E72" s="7" t="e">
        <f>D72/C72%</f>
        <v>#DIV/0!</v>
      </c>
      <c r="F72" s="48"/>
    </row>
    <row r="73" spans="1:6" ht="24" customHeight="1">
      <c r="A73" s="11" t="s">
        <v>73</v>
      </c>
      <c r="B73" s="12" t="s">
        <v>74</v>
      </c>
      <c r="C73" s="25"/>
      <c r="D73" s="25"/>
      <c r="E73" s="26"/>
      <c r="F73" s="44" t="s">
        <v>144</v>
      </c>
    </row>
    <row r="74" spans="1:6" ht="24" customHeight="1">
      <c r="A74" s="22"/>
      <c r="B74" s="23"/>
      <c r="C74" s="24"/>
      <c r="D74" s="24"/>
      <c r="E74" s="7" t="e">
        <f aca="true" t="shared" si="2" ref="E74:E99">D74/C74%</f>
        <v>#DIV/0!</v>
      </c>
      <c r="F74" s="48"/>
    </row>
    <row r="75" spans="1:6" ht="24" customHeight="1">
      <c r="A75" s="11" t="s">
        <v>75</v>
      </c>
      <c r="B75" s="12" t="s">
        <v>76</v>
      </c>
      <c r="C75" s="13">
        <f>C71-C73</f>
        <v>0</v>
      </c>
      <c r="D75" s="13">
        <f>D71-D73</f>
        <v>0</v>
      </c>
      <c r="E75" s="13" t="e">
        <f t="shared" si="2"/>
        <v>#DIV/0!</v>
      </c>
      <c r="F75" s="44" t="s">
        <v>144</v>
      </c>
    </row>
    <row r="76" spans="1:6" ht="24" customHeight="1">
      <c r="A76" s="27" t="s">
        <v>6</v>
      </c>
      <c r="B76" s="20" t="s">
        <v>6</v>
      </c>
      <c r="C76" s="28"/>
      <c r="D76" s="28"/>
      <c r="E76" s="7" t="e">
        <f t="shared" si="2"/>
        <v>#DIV/0!</v>
      </c>
      <c r="F76" s="49"/>
    </row>
    <row r="77" spans="1:6" ht="24" customHeight="1">
      <c r="A77" s="11" t="s">
        <v>77</v>
      </c>
      <c r="B77" s="12" t="s">
        <v>78</v>
      </c>
      <c r="C77" s="13">
        <f>C78+C83+C88</f>
        <v>0</v>
      </c>
      <c r="D77" s="13">
        <f>D78+D83+D88</f>
        <v>0</v>
      </c>
      <c r="E77" s="13" t="e">
        <f t="shared" si="2"/>
        <v>#DIV/0!</v>
      </c>
      <c r="F77" s="44" t="s">
        <v>144</v>
      </c>
    </row>
    <row r="78" spans="1:6" ht="24" customHeight="1">
      <c r="A78" s="1" t="s">
        <v>4</v>
      </c>
      <c r="B78" s="2" t="s">
        <v>79</v>
      </c>
      <c r="C78" s="3">
        <f>SUM(C79:C82)</f>
        <v>0</v>
      </c>
      <c r="D78" s="3">
        <f>SUM(D79:D82)</f>
        <v>0</v>
      </c>
      <c r="E78" s="3" t="e">
        <f t="shared" si="2"/>
        <v>#DIV/0!</v>
      </c>
      <c r="F78" s="45" t="s">
        <v>144</v>
      </c>
    </row>
    <row r="79" spans="1:6" ht="24" customHeight="1">
      <c r="A79" s="4" t="s">
        <v>6</v>
      </c>
      <c r="B79" s="5" t="s">
        <v>80</v>
      </c>
      <c r="C79" s="6"/>
      <c r="D79" s="6"/>
      <c r="E79" s="7" t="e">
        <f t="shared" si="2"/>
        <v>#DIV/0!</v>
      </c>
      <c r="F79" s="46"/>
    </row>
    <row r="80" spans="1:6" ht="24" customHeight="1">
      <c r="A80" s="4" t="s">
        <v>6</v>
      </c>
      <c r="B80" s="5" t="s">
        <v>15</v>
      </c>
      <c r="C80" s="6"/>
      <c r="D80" s="6"/>
      <c r="E80" s="7" t="e">
        <f t="shared" si="2"/>
        <v>#DIV/0!</v>
      </c>
      <c r="F80" s="46"/>
    </row>
    <row r="81" spans="1:6" ht="25.5" customHeight="1">
      <c r="A81" s="4" t="s">
        <v>6</v>
      </c>
      <c r="B81" s="5" t="s">
        <v>16</v>
      </c>
      <c r="C81" s="6"/>
      <c r="D81" s="6"/>
      <c r="E81" s="7" t="e">
        <f t="shared" si="2"/>
        <v>#DIV/0!</v>
      </c>
      <c r="F81" s="46"/>
    </row>
    <row r="82" spans="1:6" ht="24" customHeight="1">
      <c r="A82" s="4" t="s">
        <v>6</v>
      </c>
      <c r="B82" s="5" t="s">
        <v>17</v>
      </c>
      <c r="C82" s="6"/>
      <c r="D82" s="6"/>
      <c r="E82" s="7" t="e">
        <f t="shared" si="2"/>
        <v>#DIV/0!</v>
      </c>
      <c r="F82" s="46"/>
    </row>
    <row r="83" spans="1:6" ht="24" customHeight="1">
      <c r="A83" s="1" t="s">
        <v>11</v>
      </c>
      <c r="B83" s="2" t="s">
        <v>81</v>
      </c>
      <c r="C83" s="3">
        <f>SUM(C84:C87)</f>
        <v>0</v>
      </c>
      <c r="D83" s="3">
        <f>SUM(D84:D87)</f>
        <v>0</v>
      </c>
      <c r="E83" s="3" t="e">
        <f t="shared" si="2"/>
        <v>#DIV/0!</v>
      </c>
      <c r="F83" s="45" t="s">
        <v>144</v>
      </c>
    </row>
    <row r="84" spans="1:6" ht="24" customHeight="1">
      <c r="A84" s="4" t="s">
        <v>6</v>
      </c>
      <c r="B84" s="5" t="s">
        <v>20</v>
      </c>
      <c r="C84" s="6"/>
      <c r="D84" s="6"/>
      <c r="E84" s="7" t="e">
        <f t="shared" si="2"/>
        <v>#DIV/0!</v>
      </c>
      <c r="F84" s="46"/>
    </row>
    <row r="85" spans="1:6" ht="24" customHeight="1">
      <c r="A85" s="4" t="s">
        <v>6</v>
      </c>
      <c r="B85" s="5" t="s">
        <v>15</v>
      </c>
      <c r="C85" s="6"/>
      <c r="D85" s="6"/>
      <c r="E85" s="7" t="e">
        <f t="shared" si="2"/>
        <v>#DIV/0!</v>
      </c>
      <c r="F85" s="46"/>
    </row>
    <row r="86" spans="1:6" ht="24" customHeight="1">
      <c r="A86" s="4" t="s">
        <v>6</v>
      </c>
      <c r="B86" s="5" t="s">
        <v>16</v>
      </c>
      <c r="C86" s="6"/>
      <c r="D86" s="6"/>
      <c r="E86" s="7" t="e">
        <f t="shared" si="2"/>
        <v>#DIV/0!</v>
      </c>
      <c r="F86" s="46"/>
    </row>
    <row r="87" spans="1:6" ht="24" customHeight="1">
      <c r="A87" s="4" t="s">
        <v>6</v>
      </c>
      <c r="B87" s="5" t="s">
        <v>17</v>
      </c>
      <c r="C87" s="6"/>
      <c r="D87" s="6"/>
      <c r="E87" s="7" t="e">
        <f t="shared" si="2"/>
        <v>#DIV/0!</v>
      </c>
      <c r="F87" s="46"/>
    </row>
    <row r="88" spans="1:6" ht="24" customHeight="1">
      <c r="A88" s="1" t="s">
        <v>18</v>
      </c>
      <c r="B88" s="2" t="s">
        <v>22</v>
      </c>
      <c r="C88" s="3">
        <f>SUM(C89:C91)</f>
        <v>0</v>
      </c>
      <c r="D88" s="3">
        <f>SUM(D89:D91)</f>
        <v>0</v>
      </c>
      <c r="E88" s="3" t="e">
        <f t="shared" si="2"/>
        <v>#DIV/0!</v>
      </c>
      <c r="F88" s="45" t="s">
        <v>144</v>
      </c>
    </row>
    <row r="89" spans="1:6" ht="24" customHeight="1">
      <c r="A89" s="4" t="s">
        <v>6</v>
      </c>
      <c r="B89" s="5" t="s">
        <v>15</v>
      </c>
      <c r="C89" s="6"/>
      <c r="D89" s="6"/>
      <c r="E89" s="7" t="e">
        <f t="shared" si="2"/>
        <v>#DIV/0!</v>
      </c>
      <c r="F89" s="46"/>
    </row>
    <row r="90" spans="1:6" ht="24" customHeight="1">
      <c r="A90" s="4" t="s">
        <v>6</v>
      </c>
      <c r="B90" s="5" t="s">
        <v>16</v>
      </c>
      <c r="C90" s="6"/>
      <c r="D90" s="6"/>
      <c r="E90" s="7" t="e">
        <f t="shared" si="2"/>
        <v>#DIV/0!</v>
      </c>
      <c r="F90" s="46"/>
    </row>
    <row r="91" spans="1:6" ht="24" customHeight="1">
      <c r="A91" s="4" t="s">
        <v>6</v>
      </c>
      <c r="B91" s="5" t="s">
        <v>17</v>
      </c>
      <c r="C91" s="6"/>
      <c r="D91" s="6"/>
      <c r="E91" s="7" t="e">
        <f t="shared" si="2"/>
        <v>#DIV/0!</v>
      </c>
      <c r="F91" s="46"/>
    </row>
    <row r="92" spans="1:6" ht="24" customHeight="1">
      <c r="A92" s="11" t="s">
        <v>82</v>
      </c>
      <c r="B92" s="12" t="s">
        <v>83</v>
      </c>
      <c r="C92" s="26">
        <f>C93</f>
        <v>0</v>
      </c>
      <c r="D92" s="26">
        <f>D93</f>
        <v>0</v>
      </c>
      <c r="E92" s="13" t="e">
        <f t="shared" si="2"/>
        <v>#DIV/0!</v>
      </c>
      <c r="F92" s="44" t="s">
        <v>144</v>
      </c>
    </row>
    <row r="93" spans="1:6" ht="39" customHeight="1">
      <c r="A93" s="22" t="s">
        <v>6</v>
      </c>
      <c r="B93" s="20" t="s">
        <v>84</v>
      </c>
      <c r="C93" s="21"/>
      <c r="D93" s="21"/>
      <c r="E93" s="7" t="e">
        <f t="shared" si="2"/>
        <v>#DIV/0!</v>
      </c>
      <c r="F93" s="50"/>
    </row>
    <row r="94" spans="1:6" ht="24" customHeight="1">
      <c r="A94" s="29" t="s">
        <v>85</v>
      </c>
      <c r="B94" s="30" t="s">
        <v>86</v>
      </c>
      <c r="C94" s="31"/>
      <c r="D94" s="31"/>
      <c r="E94" s="13" t="e">
        <f t="shared" si="2"/>
        <v>#DIV/0!</v>
      </c>
      <c r="F94" s="44" t="s">
        <v>144</v>
      </c>
    </row>
    <row r="95" spans="1:6" ht="24" customHeight="1">
      <c r="A95" s="22"/>
      <c r="B95" s="20" t="s">
        <v>87</v>
      </c>
      <c r="C95" s="7"/>
      <c r="D95" s="7"/>
      <c r="E95" s="7" t="e">
        <f t="shared" si="2"/>
        <v>#DIV/0!</v>
      </c>
      <c r="F95" s="50"/>
    </row>
    <row r="96" spans="1:6" ht="24" customHeight="1">
      <c r="A96" s="22"/>
      <c r="B96" s="20" t="s">
        <v>88</v>
      </c>
      <c r="C96" s="7"/>
      <c r="D96" s="7"/>
      <c r="E96" s="7" t="e">
        <f t="shared" si="2"/>
        <v>#DIV/0!</v>
      </c>
      <c r="F96" s="50"/>
    </row>
    <row r="97" spans="1:6" ht="24" customHeight="1">
      <c r="A97" s="32" t="s">
        <v>6</v>
      </c>
      <c r="B97" s="33" t="s">
        <v>89</v>
      </c>
      <c r="C97" s="34"/>
      <c r="D97" s="34"/>
      <c r="E97" s="7" t="e">
        <f t="shared" si="2"/>
        <v>#DIV/0!</v>
      </c>
      <c r="F97" s="51"/>
    </row>
    <row r="98" spans="1:6" ht="24" customHeight="1">
      <c r="A98" s="35"/>
      <c r="B98" s="36" t="s">
        <v>90</v>
      </c>
      <c r="C98" s="39"/>
      <c r="D98" s="39"/>
      <c r="E98" s="7" t="e">
        <f t="shared" si="2"/>
        <v>#DIV/0!</v>
      </c>
      <c r="F98" s="52"/>
    </row>
    <row r="99" spans="1:6" ht="24" customHeight="1" thickBot="1">
      <c r="A99" s="37"/>
      <c r="B99" s="38" t="s">
        <v>89</v>
      </c>
      <c r="C99" s="40"/>
      <c r="D99" s="40"/>
      <c r="E99" s="54" t="e">
        <f t="shared" si="2"/>
        <v>#DIV/0!</v>
      </c>
      <c r="F99" s="53"/>
    </row>
    <row r="101" spans="1:6" ht="14.25">
      <c r="A101" s="100" t="s">
        <v>161</v>
      </c>
      <c r="B101" s="100"/>
      <c r="C101" s="100"/>
      <c r="D101" s="100"/>
      <c r="E101" s="100" t="s">
        <v>152</v>
      </c>
      <c r="F101" s="101"/>
    </row>
    <row r="102" spans="1:6" ht="15.75">
      <c r="A102" s="102"/>
      <c r="B102" s="103"/>
      <c r="C102" s="102"/>
      <c r="D102" s="102"/>
      <c r="E102" s="102"/>
      <c r="F102" s="104"/>
    </row>
    <row r="103" spans="1:6" ht="15.75">
      <c r="A103" s="102"/>
      <c r="B103" s="103"/>
      <c r="C103" s="102"/>
      <c r="D103" s="102"/>
      <c r="E103" s="102"/>
      <c r="F103" s="104"/>
    </row>
    <row r="104" spans="1:6" ht="15.75">
      <c r="A104" s="102"/>
      <c r="B104" s="102"/>
      <c r="C104" s="102"/>
      <c r="D104" s="102"/>
      <c r="E104" s="102"/>
      <c r="F104" s="104"/>
    </row>
    <row r="105" spans="1:6" ht="14.25">
      <c r="A105" s="105" t="s">
        <v>92</v>
      </c>
      <c r="B105" s="105"/>
      <c r="C105" s="100"/>
      <c r="D105" s="100"/>
      <c r="E105" s="100"/>
      <c r="F105" s="101"/>
    </row>
    <row r="106" spans="1:6" ht="14.25">
      <c r="A106" s="100"/>
      <c r="B106" s="100"/>
      <c r="C106" s="100"/>
      <c r="D106" s="100"/>
      <c r="E106" s="100"/>
      <c r="F106" s="101"/>
    </row>
    <row r="107" spans="1:6" ht="14.25">
      <c r="A107" s="100"/>
      <c r="B107" s="100"/>
      <c r="C107" s="100"/>
      <c r="D107" s="100"/>
      <c r="E107" s="100"/>
      <c r="F107" s="101"/>
    </row>
    <row r="108" spans="1:6" ht="14.25">
      <c r="A108" s="100" t="s">
        <v>93</v>
      </c>
      <c r="B108" s="100"/>
      <c r="C108" s="100"/>
      <c r="D108" s="100" t="s">
        <v>94</v>
      </c>
      <c r="E108" s="100"/>
      <c r="F108" s="101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0"/>
  <sheetViews>
    <sheetView tabSelected="1" zoomScale="115" zoomScaleNormal="115" zoomScalePageLayoutView="0" workbookViewId="0" topLeftCell="A1">
      <selection activeCell="B35" sqref="B35"/>
    </sheetView>
  </sheetViews>
  <sheetFormatPr defaultColWidth="8.796875" defaultRowHeight="14.25"/>
  <cols>
    <col min="1" max="2" width="18.19921875" style="180" customWidth="1"/>
    <col min="3" max="3" width="9" style="180" customWidth="1"/>
    <col min="4" max="4" width="8.8984375" style="180" customWidth="1"/>
    <col min="5" max="5" width="12.19921875" style="180" customWidth="1"/>
    <col min="6" max="6" width="9" style="180" customWidth="1"/>
    <col min="7" max="7" width="8.8984375" style="180" customWidth="1"/>
    <col min="8" max="8" width="12" style="180" customWidth="1"/>
    <col min="9" max="9" width="10" style="180" customWidth="1"/>
    <col min="10" max="10" width="10" style="181" customWidth="1"/>
    <col min="11" max="11" width="42.59765625" style="180" customWidth="1"/>
    <col min="12" max="12" width="11.8984375" style="180" customWidth="1"/>
    <col min="13" max="16384" width="9" style="180" customWidth="1"/>
  </cols>
  <sheetData>
    <row r="2" spans="1:12" ht="30.75" customHeight="1">
      <c r="A2" s="234" t="s">
        <v>185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27"/>
    </row>
    <row r="3" ht="12" thickBot="1"/>
    <row r="4" spans="1:12" ht="14.25">
      <c r="A4" s="237" t="s">
        <v>175</v>
      </c>
      <c r="B4" s="244" t="s">
        <v>189</v>
      </c>
      <c r="C4" s="241" t="s">
        <v>159</v>
      </c>
      <c r="D4" s="242"/>
      <c r="E4" s="243"/>
      <c r="F4" s="246" t="s">
        <v>174</v>
      </c>
      <c r="G4" s="247"/>
      <c r="H4" s="247"/>
      <c r="I4" s="247"/>
      <c r="J4" s="247"/>
      <c r="K4" s="247"/>
      <c r="L4" s="248"/>
    </row>
    <row r="5" spans="1:12" ht="23.25" thickBot="1">
      <c r="A5" s="238"/>
      <c r="B5" s="245"/>
      <c r="C5" s="204" t="s">
        <v>176</v>
      </c>
      <c r="D5" s="204" t="s">
        <v>173</v>
      </c>
      <c r="E5" s="204" t="s">
        <v>177</v>
      </c>
      <c r="F5" s="209" t="s">
        <v>176</v>
      </c>
      <c r="G5" s="209" t="s">
        <v>172</v>
      </c>
      <c r="H5" s="209" t="s">
        <v>178</v>
      </c>
      <c r="I5" s="208" t="s">
        <v>171</v>
      </c>
      <c r="J5" s="210" t="s">
        <v>170</v>
      </c>
      <c r="K5" s="211" t="s">
        <v>169</v>
      </c>
      <c r="L5" s="211" t="s">
        <v>181</v>
      </c>
    </row>
    <row r="6" spans="1:12" ht="12" thickBot="1">
      <c r="A6" s="203">
        <v>1</v>
      </c>
      <c r="B6" s="215">
        <v>2</v>
      </c>
      <c r="C6" s="203">
        <v>3</v>
      </c>
      <c r="D6" s="215">
        <v>4</v>
      </c>
      <c r="E6" s="203">
        <v>5</v>
      </c>
      <c r="F6" s="215">
        <v>6</v>
      </c>
      <c r="G6" s="203">
        <v>7</v>
      </c>
      <c r="H6" s="215">
        <v>8</v>
      </c>
      <c r="I6" s="203">
        <v>9</v>
      </c>
      <c r="J6" s="215">
        <v>10</v>
      </c>
      <c r="K6" s="203">
        <v>11</v>
      </c>
      <c r="L6" s="265">
        <v>12</v>
      </c>
    </row>
    <row r="7" spans="1:12" ht="11.25">
      <c r="A7" s="270" t="s">
        <v>203</v>
      </c>
      <c r="B7" s="274" t="s">
        <v>190</v>
      </c>
      <c r="C7" s="202"/>
      <c r="D7" s="202"/>
      <c r="E7" s="202"/>
      <c r="F7" s="202"/>
      <c r="G7" s="202"/>
      <c r="H7" s="202"/>
      <c r="I7" s="201" t="e">
        <f aca="true" t="shared" si="0" ref="I7:I47">F7/C7</f>
        <v>#DIV/0!</v>
      </c>
      <c r="J7" s="201" t="e">
        <f aca="true" t="shared" si="1" ref="J7:J47">G7/D7</f>
        <v>#DIV/0!</v>
      </c>
      <c r="K7" s="200"/>
      <c r="L7" s="266">
        <v>1</v>
      </c>
    </row>
    <row r="8" spans="1:12" ht="11.25">
      <c r="A8" s="271"/>
      <c r="B8" s="275" t="s">
        <v>191</v>
      </c>
      <c r="C8" s="195"/>
      <c r="D8" s="195"/>
      <c r="E8" s="195"/>
      <c r="F8" s="195"/>
      <c r="G8" s="195"/>
      <c r="H8" s="195"/>
      <c r="I8" s="194" t="e">
        <f t="shared" si="0"/>
        <v>#DIV/0!</v>
      </c>
      <c r="J8" s="194" t="e">
        <f t="shared" si="1"/>
        <v>#DIV/0!</v>
      </c>
      <c r="K8" s="193"/>
      <c r="L8" s="267"/>
    </row>
    <row r="9" spans="1:12" ht="11.25">
      <c r="A9" s="271"/>
      <c r="B9" s="275" t="s">
        <v>199</v>
      </c>
      <c r="C9" s="195"/>
      <c r="D9" s="195"/>
      <c r="E9" s="195"/>
      <c r="F9" s="195"/>
      <c r="G9" s="195"/>
      <c r="H9" s="195"/>
      <c r="I9" s="194" t="e">
        <f t="shared" si="0"/>
        <v>#DIV/0!</v>
      </c>
      <c r="J9" s="194" t="e">
        <f t="shared" si="1"/>
        <v>#DIV/0!</v>
      </c>
      <c r="K9" s="193"/>
      <c r="L9" s="267"/>
    </row>
    <row r="10" spans="1:12" ht="22.5">
      <c r="A10" s="271"/>
      <c r="B10" s="275" t="s">
        <v>200</v>
      </c>
      <c r="C10" s="195"/>
      <c r="D10" s="195"/>
      <c r="E10" s="195"/>
      <c r="F10" s="195"/>
      <c r="G10" s="195"/>
      <c r="H10" s="195"/>
      <c r="I10" s="194" t="e">
        <f t="shared" si="0"/>
        <v>#DIV/0!</v>
      </c>
      <c r="J10" s="194" t="e">
        <f t="shared" si="1"/>
        <v>#DIV/0!</v>
      </c>
      <c r="K10" s="193"/>
      <c r="L10" s="267"/>
    </row>
    <row r="11" spans="1:12" ht="11.25">
      <c r="A11" s="271"/>
      <c r="B11" s="275"/>
      <c r="C11" s="195"/>
      <c r="D11" s="195"/>
      <c r="E11" s="195"/>
      <c r="F11" s="195"/>
      <c r="G11" s="195"/>
      <c r="H11" s="195"/>
      <c r="I11" s="194" t="e">
        <f t="shared" si="0"/>
        <v>#DIV/0!</v>
      </c>
      <c r="J11" s="194" t="e">
        <f t="shared" si="1"/>
        <v>#DIV/0!</v>
      </c>
      <c r="K11" s="193"/>
      <c r="L11" s="267"/>
    </row>
    <row r="12" spans="1:12" ht="11.25">
      <c r="A12" s="271"/>
      <c r="B12" s="275"/>
      <c r="C12" s="195"/>
      <c r="D12" s="195"/>
      <c r="E12" s="195"/>
      <c r="F12" s="195"/>
      <c r="G12" s="195"/>
      <c r="H12" s="195"/>
      <c r="I12" s="194" t="e">
        <f t="shared" si="0"/>
        <v>#DIV/0!</v>
      </c>
      <c r="J12" s="194" t="e">
        <f t="shared" si="1"/>
        <v>#DIV/0!</v>
      </c>
      <c r="K12" s="193"/>
      <c r="L12" s="267"/>
    </row>
    <row r="13" spans="1:12" ht="11.25">
      <c r="A13" s="271"/>
      <c r="B13" s="275"/>
      <c r="C13" s="195"/>
      <c r="D13" s="195"/>
      <c r="E13" s="195"/>
      <c r="F13" s="195"/>
      <c r="G13" s="195"/>
      <c r="H13" s="195"/>
      <c r="I13" s="194" t="e">
        <f t="shared" si="0"/>
        <v>#DIV/0!</v>
      </c>
      <c r="J13" s="194" t="e">
        <f t="shared" si="1"/>
        <v>#DIV/0!</v>
      </c>
      <c r="K13" s="193"/>
      <c r="L13" s="267"/>
    </row>
    <row r="14" spans="1:12" ht="12" thickBot="1">
      <c r="A14" s="199" t="s">
        <v>168</v>
      </c>
      <c r="B14" s="218"/>
      <c r="C14" s="198">
        <f>SUM(C7:C13)</f>
        <v>0</v>
      </c>
      <c r="D14" s="198">
        <f>SUM(D7:D13)</f>
        <v>0</v>
      </c>
      <c r="E14" s="198">
        <f>SUM(E7:E13)</f>
        <v>0</v>
      </c>
      <c r="F14" s="198">
        <f>SUM(F7:F13)</f>
        <v>0</v>
      </c>
      <c r="G14" s="198">
        <f>SUM(G7:G13)</f>
        <v>0</v>
      </c>
      <c r="H14" s="198">
        <f>SUM(H7:H13)</f>
        <v>0</v>
      </c>
      <c r="I14" s="197" t="e">
        <f t="shared" si="0"/>
        <v>#DIV/0!</v>
      </c>
      <c r="J14" s="197" t="e">
        <f t="shared" si="1"/>
        <v>#DIV/0!</v>
      </c>
      <c r="K14" s="207"/>
      <c r="L14" s="268">
        <f>SUM(L7:L13)</f>
        <v>1</v>
      </c>
    </row>
    <row r="15" spans="1:12" ht="11.25">
      <c r="A15" s="270" t="s">
        <v>205</v>
      </c>
      <c r="B15" s="274" t="s">
        <v>190</v>
      </c>
      <c r="C15" s="195"/>
      <c r="D15" s="195"/>
      <c r="E15" s="195"/>
      <c r="F15" s="195"/>
      <c r="G15" s="195"/>
      <c r="H15" s="195"/>
      <c r="I15" s="194" t="e">
        <f t="shared" si="0"/>
        <v>#DIV/0!</v>
      </c>
      <c r="J15" s="194" t="e">
        <f t="shared" si="1"/>
        <v>#DIV/0!</v>
      </c>
      <c r="K15" s="193"/>
      <c r="L15" s="267">
        <v>1</v>
      </c>
    </row>
    <row r="16" spans="1:12" ht="11.25" customHeight="1">
      <c r="A16" s="271"/>
      <c r="B16" s="275" t="s">
        <v>191</v>
      </c>
      <c r="C16" s="195"/>
      <c r="D16" s="195"/>
      <c r="E16" s="195"/>
      <c r="F16" s="195"/>
      <c r="G16" s="195"/>
      <c r="H16" s="195"/>
      <c r="I16" s="194" t="e">
        <f t="shared" si="0"/>
        <v>#DIV/0!</v>
      </c>
      <c r="J16" s="194" t="e">
        <f t="shared" si="1"/>
        <v>#DIV/0!</v>
      </c>
      <c r="K16" s="193"/>
      <c r="L16" s="267"/>
    </row>
    <row r="17" spans="1:12" ht="11.25" customHeight="1">
      <c r="A17" s="271"/>
      <c r="B17" s="275" t="s">
        <v>199</v>
      </c>
      <c r="C17" s="195"/>
      <c r="D17" s="195"/>
      <c r="E17" s="195"/>
      <c r="F17" s="195"/>
      <c r="G17" s="195"/>
      <c r="H17" s="195"/>
      <c r="I17" s="194" t="e">
        <f t="shared" si="0"/>
        <v>#DIV/0!</v>
      </c>
      <c r="J17" s="194" t="e">
        <f t="shared" si="1"/>
        <v>#DIV/0!</v>
      </c>
      <c r="K17" s="193"/>
      <c r="L17" s="267"/>
    </row>
    <row r="18" spans="1:12" ht="11.25">
      <c r="A18" s="271"/>
      <c r="B18" s="275" t="s">
        <v>204</v>
      </c>
      <c r="C18" s="195"/>
      <c r="D18" s="195"/>
      <c r="E18" s="195"/>
      <c r="F18" s="195"/>
      <c r="G18" s="195"/>
      <c r="H18" s="195"/>
      <c r="I18" s="194" t="e">
        <f t="shared" si="0"/>
        <v>#DIV/0!</v>
      </c>
      <c r="J18" s="194" t="e">
        <f t="shared" si="1"/>
        <v>#DIV/0!</v>
      </c>
      <c r="K18" s="193"/>
      <c r="L18" s="267"/>
    </row>
    <row r="19" spans="1:12" ht="11.25" customHeight="1">
      <c r="A19" s="271"/>
      <c r="B19" s="275"/>
      <c r="C19" s="195"/>
      <c r="D19" s="195"/>
      <c r="E19" s="195"/>
      <c r="F19" s="195"/>
      <c r="G19" s="195"/>
      <c r="H19" s="195"/>
      <c r="I19" s="194" t="e">
        <f t="shared" si="0"/>
        <v>#DIV/0!</v>
      </c>
      <c r="J19" s="194" t="e">
        <f t="shared" si="1"/>
        <v>#DIV/0!</v>
      </c>
      <c r="K19" s="193"/>
      <c r="L19" s="267"/>
    </row>
    <row r="20" spans="1:12" ht="14.25">
      <c r="A20" s="271"/>
      <c r="B20" s="276"/>
      <c r="C20" s="195"/>
      <c r="D20" s="195"/>
      <c r="E20" s="195"/>
      <c r="F20" s="195"/>
      <c r="G20" s="195"/>
      <c r="H20" s="195"/>
      <c r="I20" s="194" t="e">
        <f t="shared" si="0"/>
        <v>#DIV/0!</v>
      </c>
      <c r="J20" s="194" t="e">
        <f t="shared" si="1"/>
        <v>#DIV/0!</v>
      </c>
      <c r="K20" s="193"/>
      <c r="L20" s="267"/>
    </row>
    <row r="21" spans="1:12" ht="14.25">
      <c r="A21" s="271"/>
      <c r="B21" s="276"/>
      <c r="C21" s="195"/>
      <c r="D21" s="195"/>
      <c r="E21" s="195"/>
      <c r="F21" s="195"/>
      <c r="G21" s="195"/>
      <c r="H21" s="195"/>
      <c r="I21" s="194" t="e">
        <f t="shared" si="0"/>
        <v>#DIV/0!</v>
      </c>
      <c r="J21" s="194" t="e">
        <f t="shared" si="1"/>
        <v>#DIV/0!</v>
      </c>
      <c r="K21" s="193"/>
      <c r="L21" s="267"/>
    </row>
    <row r="22" spans="1:12" ht="11.25">
      <c r="A22" s="199" t="s">
        <v>167</v>
      </c>
      <c r="B22" s="218"/>
      <c r="C22" s="198">
        <f>C15+C16+C17+C19+C20+C21</f>
        <v>0</v>
      </c>
      <c r="D22" s="198">
        <f>D15+D16+D17+D19+D20+D21</f>
        <v>0</v>
      </c>
      <c r="E22" s="198">
        <f>E15+E16+E17+E19+E20+E21</f>
        <v>0</v>
      </c>
      <c r="F22" s="198">
        <f>F15+F16+F17+F19+F20+F21</f>
        <v>0</v>
      </c>
      <c r="G22" s="198">
        <f>G15+G16+G17+G19+G20+G21</f>
        <v>0</v>
      </c>
      <c r="H22" s="198">
        <f>H15+H16+H17+H19+H20+H21</f>
        <v>0</v>
      </c>
      <c r="I22" s="197" t="e">
        <f t="shared" si="0"/>
        <v>#DIV/0!</v>
      </c>
      <c r="J22" s="197" t="e">
        <f t="shared" si="1"/>
        <v>#DIV/0!</v>
      </c>
      <c r="K22" s="207"/>
      <c r="L22" s="268">
        <f>SUM(L15:L21)</f>
        <v>1</v>
      </c>
    </row>
    <row r="23" spans="1:12" ht="11.25">
      <c r="A23" s="272" t="s">
        <v>201</v>
      </c>
      <c r="B23" s="277" t="s">
        <v>192</v>
      </c>
      <c r="C23" s="195"/>
      <c r="D23" s="195"/>
      <c r="E23" s="195"/>
      <c r="F23" s="195"/>
      <c r="G23" s="195"/>
      <c r="H23" s="195"/>
      <c r="I23" s="194" t="e">
        <f t="shared" si="0"/>
        <v>#DIV/0!</v>
      </c>
      <c r="J23" s="194" t="e">
        <f t="shared" si="1"/>
        <v>#DIV/0!</v>
      </c>
      <c r="K23" s="193"/>
      <c r="L23" s="267">
        <v>1</v>
      </c>
    </row>
    <row r="24" spans="1:12" ht="11.25">
      <c r="A24" s="273"/>
      <c r="B24" s="278" t="s">
        <v>197</v>
      </c>
      <c r="C24" s="195"/>
      <c r="D24" s="195"/>
      <c r="E24" s="195"/>
      <c r="F24" s="195"/>
      <c r="G24" s="195"/>
      <c r="H24" s="195"/>
      <c r="I24" s="194" t="e">
        <f t="shared" si="0"/>
        <v>#DIV/0!</v>
      </c>
      <c r="J24" s="194" t="e">
        <f t="shared" si="1"/>
        <v>#DIV/0!</v>
      </c>
      <c r="K24" s="193"/>
      <c r="L24" s="267"/>
    </row>
    <row r="25" spans="1:12" ht="14.25">
      <c r="A25" s="273"/>
      <c r="B25" s="279"/>
      <c r="C25" s="195"/>
      <c r="D25" s="195"/>
      <c r="E25" s="195"/>
      <c r="F25" s="195"/>
      <c r="G25" s="195"/>
      <c r="H25" s="195"/>
      <c r="I25" s="194" t="e">
        <f t="shared" si="0"/>
        <v>#DIV/0!</v>
      </c>
      <c r="J25" s="194" t="e">
        <f t="shared" si="1"/>
        <v>#DIV/0!</v>
      </c>
      <c r="K25" s="193"/>
      <c r="L25" s="267"/>
    </row>
    <row r="26" spans="1:12" ht="14.25">
      <c r="A26" s="273"/>
      <c r="B26" s="279"/>
      <c r="C26" s="195"/>
      <c r="D26" s="195"/>
      <c r="E26" s="195"/>
      <c r="F26" s="195"/>
      <c r="G26" s="195"/>
      <c r="H26" s="195"/>
      <c r="I26" s="194" t="e">
        <f t="shared" si="0"/>
        <v>#DIV/0!</v>
      </c>
      <c r="J26" s="194" t="e">
        <f t="shared" si="1"/>
        <v>#DIV/0!</v>
      </c>
      <c r="K26" s="193"/>
      <c r="L26" s="267"/>
    </row>
    <row r="27" spans="1:12" ht="14.25">
      <c r="A27" s="273"/>
      <c r="B27" s="279"/>
      <c r="C27" s="195"/>
      <c r="D27" s="195"/>
      <c r="E27" s="195"/>
      <c r="F27" s="195"/>
      <c r="G27" s="195"/>
      <c r="H27" s="195"/>
      <c r="I27" s="194" t="e">
        <f t="shared" si="0"/>
        <v>#DIV/0!</v>
      </c>
      <c r="J27" s="194" t="e">
        <f t="shared" si="1"/>
        <v>#DIV/0!</v>
      </c>
      <c r="K27" s="193"/>
      <c r="L27" s="267"/>
    </row>
    <row r="28" spans="1:12" ht="14.25">
      <c r="A28" s="273"/>
      <c r="B28" s="279"/>
      <c r="C28" s="195"/>
      <c r="D28" s="195"/>
      <c r="E28" s="195"/>
      <c r="F28" s="195"/>
      <c r="G28" s="195"/>
      <c r="H28" s="195"/>
      <c r="I28" s="194" t="e">
        <f t="shared" si="0"/>
        <v>#DIV/0!</v>
      </c>
      <c r="J28" s="194" t="e">
        <f t="shared" si="1"/>
        <v>#DIV/0!</v>
      </c>
      <c r="K28" s="193"/>
      <c r="L28" s="267"/>
    </row>
    <row r="29" spans="1:12" ht="11.25">
      <c r="A29" s="199" t="s">
        <v>166</v>
      </c>
      <c r="B29" s="218"/>
      <c r="C29" s="198">
        <f>C23+C24+C26+C27+C28</f>
        <v>0</v>
      </c>
      <c r="D29" s="198">
        <f>D23+D24+D26+D27+D28</f>
        <v>0</v>
      </c>
      <c r="E29" s="198">
        <f>E23+E24+E26+E27+E28</f>
        <v>0</v>
      </c>
      <c r="F29" s="198">
        <f>F23+F24+F26+F27+F28</f>
        <v>0</v>
      </c>
      <c r="G29" s="198">
        <f>G23+G24+G26+G27+G28</f>
        <v>0</v>
      </c>
      <c r="H29" s="198">
        <f>H23+H24+H26+H27+H28</f>
        <v>0</v>
      </c>
      <c r="I29" s="197" t="e">
        <f t="shared" si="0"/>
        <v>#DIV/0!</v>
      </c>
      <c r="J29" s="197" t="e">
        <f t="shared" si="1"/>
        <v>#DIV/0!</v>
      </c>
      <c r="K29" s="207"/>
      <c r="L29" s="268">
        <f>SUM(L23:L28)</f>
        <v>1</v>
      </c>
    </row>
    <row r="30" spans="1:12" ht="11.25">
      <c r="A30" s="199" t="s">
        <v>206</v>
      </c>
      <c r="B30" s="218"/>
      <c r="C30" s="198">
        <f>SUM(C14,C22)</f>
        <v>0</v>
      </c>
      <c r="D30" s="198">
        <f>SUM(D14,D22)</f>
        <v>0</v>
      </c>
      <c r="E30" s="205"/>
      <c r="F30" s="198">
        <f>SUM(F14,F22)</f>
        <v>0</v>
      </c>
      <c r="G30" s="198">
        <f>SUM(G14,G22)</f>
        <v>0</v>
      </c>
      <c r="H30" s="205"/>
      <c r="I30" s="197" t="e">
        <f t="shared" si="0"/>
        <v>#DIV/0!</v>
      </c>
      <c r="J30" s="197" t="e">
        <f t="shared" si="1"/>
        <v>#DIV/0!</v>
      </c>
      <c r="K30" s="196"/>
      <c r="L30" s="268">
        <f>SUM(L14,L22)</f>
        <v>2</v>
      </c>
    </row>
    <row r="31" spans="1:12" ht="17.25" customHeight="1">
      <c r="A31" s="272" t="s">
        <v>207</v>
      </c>
      <c r="B31" s="277" t="s">
        <v>208</v>
      </c>
      <c r="C31" s="195"/>
      <c r="D31" s="195"/>
      <c r="E31" s="195"/>
      <c r="F31" s="195"/>
      <c r="G31" s="195"/>
      <c r="H31" s="195"/>
      <c r="I31" s="194" t="e">
        <f t="shared" si="0"/>
        <v>#DIV/0!</v>
      </c>
      <c r="J31" s="194" t="e">
        <f t="shared" si="1"/>
        <v>#DIV/0!</v>
      </c>
      <c r="K31" s="193"/>
      <c r="L31" s="267">
        <v>1</v>
      </c>
    </row>
    <row r="32" spans="1:12" ht="15.75" customHeight="1">
      <c r="A32" s="273"/>
      <c r="B32" s="277" t="s">
        <v>209</v>
      </c>
      <c r="C32" s="195"/>
      <c r="D32" s="195"/>
      <c r="E32" s="195"/>
      <c r="F32" s="195"/>
      <c r="G32" s="195"/>
      <c r="H32" s="195"/>
      <c r="I32" s="194" t="e">
        <f t="shared" si="0"/>
        <v>#DIV/0!</v>
      </c>
      <c r="J32" s="194" t="e">
        <f t="shared" si="1"/>
        <v>#DIV/0!</v>
      </c>
      <c r="K32" s="193"/>
      <c r="L32" s="267"/>
    </row>
    <row r="33" spans="1:12" ht="11.25">
      <c r="A33" s="273"/>
      <c r="B33" s="220"/>
      <c r="C33" s="195"/>
      <c r="D33" s="195"/>
      <c r="E33" s="195"/>
      <c r="F33" s="195"/>
      <c r="G33" s="195"/>
      <c r="H33" s="195"/>
      <c r="I33" s="194" t="e">
        <f t="shared" si="0"/>
        <v>#DIV/0!</v>
      </c>
      <c r="J33" s="194" t="e">
        <f t="shared" si="1"/>
        <v>#DIV/0!</v>
      </c>
      <c r="K33" s="193"/>
      <c r="L33" s="267"/>
    </row>
    <row r="34" spans="1:12" ht="14.25">
      <c r="A34" s="273"/>
      <c r="B34" s="219"/>
      <c r="C34" s="195"/>
      <c r="D34" s="195"/>
      <c r="E34" s="195"/>
      <c r="F34" s="195"/>
      <c r="G34" s="195"/>
      <c r="H34" s="195"/>
      <c r="I34" s="194" t="e">
        <f t="shared" si="0"/>
        <v>#DIV/0!</v>
      </c>
      <c r="J34" s="194" t="e">
        <f t="shared" si="1"/>
        <v>#DIV/0!</v>
      </c>
      <c r="K34" s="193"/>
      <c r="L34" s="267"/>
    </row>
    <row r="35" spans="1:12" ht="14.25">
      <c r="A35" s="273"/>
      <c r="B35" s="219"/>
      <c r="C35" s="195"/>
      <c r="D35" s="195"/>
      <c r="E35" s="195"/>
      <c r="F35" s="195"/>
      <c r="G35" s="195"/>
      <c r="H35" s="195"/>
      <c r="I35" s="194" t="e">
        <f t="shared" si="0"/>
        <v>#DIV/0!</v>
      </c>
      <c r="J35" s="194" t="e">
        <f t="shared" si="1"/>
        <v>#DIV/0!</v>
      </c>
      <c r="K35" s="193"/>
      <c r="L35" s="267"/>
    </row>
    <row r="36" spans="1:12" ht="14.25">
      <c r="A36" s="273"/>
      <c r="B36" s="219"/>
      <c r="C36" s="195"/>
      <c r="D36" s="195"/>
      <c r="E36" s="195"/>
      <c r="F36" s="195"/>
      <c r="G36" s="195"/>
      <c r="H36" s="195"/>
      <c r="I36" s="194" t="e">
        <f t="shared" si="0"/>
        <v>#DIV/0!</v>
      </c>
      <c r="J36" s="194" t="e">
        <f t="shared" si="1"/>
        <v>#DIV/0!</v>
      </c>
      <c r="K36" s="193"/>
      <c r="L36" s="267"/>
    </row>
    <row r="37" spans="1:12" ht="11.25">
      <c r="A37" s="199" t="s">
        <v>165</v>
      </c>
      <c r="B37" s="218"/>
      <c r="C37" s="198">
        <f aca="true" t="shared" si="2" ref="C37:H37">C31+C34+C35+C36</f>
        <v>0</v>
      </c>
      <c r="D37" s="198">
        <f t="shared" si="2"/>
        <v>0</v>
      </c>
      <c r="E37" s="198">
        <f t="shared" si="2"/>
        <v>0</v>
      </c>
      <c r="F37" s="198">
        <f t="shared" si="2"/>
        <v>0</v>
      </c>
      <c r="G37" s="198">
        <f t="shared" si="2"/>
        <v>0</v>
      </c>
      <c r="H37" s="198">
        <f t="shared" si="2"/>
        <v>0</v>
      </c>
      <c r="I37" s="197" t="e">
        <f t="shared" si="0"/>
        <v>#DIV/0!</v>
      </c>
      <c r="J37" s="197" t="e">
        <f t="shared" si="1"/>
        <v>#DIV/0!</v>
      </c>
      <c r="K37" s="207"/>
      <c r="L37" s="268">
        <f>SUM(L31:L36)</f>
        <v>1</v>
      </c>
    </row>
    <row r="38" spans="1:12" ht="11.25">
      <c r="A38" s="272" t="s">
        <v>202</v>
      </c>
      <c r="B38" s="220"/>
      <c r="C38" s="212"/>
      <c r="D38" s="212"/>
      <c r="E38" s="212"/>
      <c r="F38" s="212"/>
      <c r="G38" s="212"/>
      <c r="H38" s="212"/>
      <c r="I38" s="194" t="e">
        <f t="shared" si="0"/>
        <v>#DIV/0!</v>
      </c>
      <c r="J38" s="194" t="e">
        <f t="shared" si="1"/>
        <v>#DIV/0!</v>
      </c>
      <c r="K38" s="213"/>
      <c r="L38" s="267">
        <v>1</v>
      </c>
    </row>
    <row r="39" spans="1:12" ht="11.25">
      <c r="A39" s="235"/>
      <c r="B39" s="220"/>
      <c r="C39" s="212"/>
      <c r="D39" s="212"/>
      <c r="E39" s="212"/>
      <c r="F39" s="212"/>
      <c r="G39" s="212"/>
      <c r="H39" s="212"/>
      <c r="I39" s="194" t="e">
        <f aca="true" t="shared" si="3" ref="I39:J41">F39/C39</f>
        <v>#DIV/0!</v>
      </c>
      <c r="J39" s="194" t="e">
        <f t="shared" si="3"/>
        <v>#DIV/0!</v>
      </c>
      <c r="K39" s="213"/>
      <c r="L39" s="267"/>
    </row>
    <row r="40" spans="1:12" ht="14.25">
      <c r="A40" s="236"/>
      <c r="B40" s="219"/>
      <c r="C40" s="212"/>
      <c r="D40" s="212"/>
      <c r="E40" s="212"/>
      <c r="F40" s="212"/>
      <c r="G40" s="212"/>
      <c r="H40" s="212"/>
      <c r="I40" s="194" t="e">
        <f t="shared" si="3"/>
        <v>#DIV/0!</v>
      </c>
      <c r="J40" s="194" t="e">
        <f t="shared" si="3"/>
        <v>#DIV/0!</v>
      </c>
      <c r="K40" s="213"/>
      <c r="L40" s="267"/>
    </row>
    <row r="41" spans="1:12" ht="11.25">
      <c r="A41" s="199" t="s">
        <v>184</v>
      </c>
      <c r="B41" s="218"/>
      <c r="C41" s="198"/>
      <c r="D41" s="198"/>
      <c r="E41" s="198"/>
      <c r="F41" s="198"/>
      <c r="G41" s="198"/>
      <c r="H41" s="198"/>
      <c r="I41" s="197" t="e">
        <f t="shared" si="3"/>
        <v>#DIV/0!</v>
      </c>
      <c r="J41" s="197" t="e">
        <f t="shared" si="3"/>
        <v>#DIV/0!</v>
      </c>
      <c r="K41" s="196"/>
      <c r="L41" s="268">
        <f>SUM(L38:L40)</f>
        <v>1</v>
      </c>
    </row>
    <row r="42" spans="1:12" ht="11.25">
      <c r="A42" s="235" t="s">
        <v>182</v>
      </c>
      <c r="B42" s="277" t="s">
        <v>193</v>
      </c>
      <c r="C42" s="195"/>
      <c r="D42" s="195"/>
      <c r="E42" s="195"/>
      <c r="F42" s="195"/>
      <c r="G42" s="195"/>
      <c r="H42" s="195"/>
      <c r="I42" s="194" t="e">
        <f t="shared" si="0"/>
        <v>#DIV/0!</v>
      </c>
      <c r="J42" s="194" t="e">
        <f t="shared" si="1"/>
        <v>#DIV/0!</v>
      </c>
      <c r="K42" s="193"/>
      <c r="L42" s="267">
        <v>1</v>
      </c>
    </row>
    <row r="43" spans="1:12" ht="11.25">
      <c r="A43" s="235"/>
      <c r="B43" s="277" t="s">
        <v>196</v>
      </c>
      <c r="C43" s="195"/>
      <c r="D43" s="195"/>
      <c r="E43" s="195"/>
      <c r="F43" s="195"/>
      <c r="G43" s="195"/>
      <c r="H43" s="195"/>
      <c r="I43" s="194" t="e">
        <f t="shared" si="0"/>
        <v>#DIV/0!</v>
      </c>
      <c r="J43" s="194" t="e">
        <f t="shared" si="1"/>
        <v>#DIV/0!</v>
      </c>
      <c r="K43" s="193"/>
      <c r="L43" s="269"/>
    </row>
    <row r="44" spans="1:12" ht="11.25">
      <c r="A44" s="236"/>
      <c r="B44" s="277" t="s">
        <v>198</v>
      </c>
      <c r="C44" s="195"/>
      <c r="D44" s="195"/>
      <c r="E44" s="195"/>
      <c r="F44" s="195"/>
      <c r="G44" s="195"/>
      <c r="H44" s="195"/>
      <c r="I44" s="194" t="e">
        <f t="shared" si="0"/>
        <v>#DIV/0!</v>
      </c>
      <c r="J44" s="194" t="e">
        <f t="shared" si="1"/>
        <v>#DIV/0!</v>
      </c>
      <c r="K44" s="193"/>
      <c r="L44" s="269"/>
    </row>
    <row r="45" spans="1:12" ht="14.25">
      <c r="A45" s="236"/>
      <c r="B45" s="219"/>
      <c r="C45" s="195"/>
      <c r="D45" s="195"/>
      <c r="E45" s="195"/>
      <c r="F45" s="195"/>
      <c r="G45" s="195"/>
      <c r="H45" s="195"/>
      <c r="I45" s="194" t="e">
        <f t="shared" si="0"/>
        <v>#DIV/0!</v>
      </c>
      <c r="J45" s="194" t="e">
        <f t="shared" si="1"/>
        <v>#DIV/0!</v>
      </c>
      <c r="K45" s="193"/>
      <c r="L45" s="269"/>
    </row>
    <row r="46" spans="1:12" ht="12" thickBot="1">
      <c r="A46" s="192" t="s">
        <v>183</v>
      </c>
      <c r="B46" s="216"/>
      <c r="C46" s="191">
        <f aca="true" t="shared" si="4" ref="C46:H46">C42+C44+C45+C43</f>
        <v>0</v>
      </c>
      <c r="D46" s="191">
        <f t="shared" si="4"/>
        <v>0</v>
      </c>
      <c r="E46" s="191">
        <f t="shared" si="4"/>
        <v>0</v>
      </c>
      <c r="F46" s="191">
        <f t="shared" si="4"/>
        <v>0</v>
      </c>
      <c r="G46" s="191">
        <f t="shared" si="4"/>
        <v>0</v>
      </c>
      <c r="H46" s="191">
        <f t="shared" si="4"/>
        <v>0</v>
      </c>
      <c r="I46" s="190" t="e">
        <f t="shared" si="0"/>
        <v>#DIV/0!</v>
      </c>
      <c r="J46" s="190" t="e">
        <f t="shared" si="1"/>
        <v>#DIV/0!</v>
      </c>
      <c r="K46" s="189"/>
      <c r="L46" s="268">
        <f>SUM(L42:L45)</f>
        <v>1</v>
      </c>
    </row>
    <row r="47" spans="1:12" ht="12" thickBot="1">
      <c r="A47" s="188" t="s">
        <v>164</v>
      </c>
      <c r="B47" s="217"/>
      <c r="C47" s="187">
        <f>C14+C22+C29+C37+C46</f>
        <v>0</v>
      </c>
      <c r="D47" s="187">
        <f>D14+D22+D29+D37+D46</f>
        <v>0</v>
      </c>
      <c r="E47" s="187">
        <f>E14+E22+E29+E37+E46</f>
        <v>0</v>
      </c>
      <c r="F47" s="187">
        <f>F14+F22+F29+F37+F46</f>
        <v>0</v>
      </c>
      <c r="G47" s="187">
        <f>G14+G22+G29+G37+G46</f>
        <v>0</v>
      </c>
      <c r="H47" s="187">
        <f>H14+H22+H29+H37+H46</f>
        <v>0</v>
      </c>
      <c r="I47" s="186" t="e">
        <f t="shared" si="0"/>
        <v>#DIV/0!</v>
      </c>
      <c r="J47" s="186" t="e">
        <f t="shared" si="1"/>
        <v>#DIV/0!</v>
      </c>
      <c r="K47" s="206"/>
      <c r="L47" s="268">
        <f>SUM(L46,L41,L37,L29,L22,L14)</f>
        <v>6</v>
      </c>
    </row>
    <row r="48" spans="1:11" ht="14.25">
      <c r="A48" s="239" t="s">
        <v>163</v>
      </c>
      <c r="B48" s="239"/>
      <c r="C48" s="240"/>
      <c r="D48" s="240"/>
      <c r="E48" s="240"/>
      <c r="F48" s="240"/>
      <c r="G48" s="240"/>
      <c r="H48" s="240"/>
      <c r="I48" s="240"/>
      <c r="J48" s="240"/>
      <c r="K48" s="240"/>
    </row>
    <row r="49" spans="1:11" ht="14.25">
      <c r="A49" s="239" t="s">
        <v>179</v>
      </c>
      <c r="B49" s="239"/>
      <c r="C49" s="240"/>
      <c r="D49" s="240"/>
      <c r="E49" s="240"/>
      <c r="F49" s="240"/>
      <c r="G49" s="240"/>
      <c r="H49" s="240"/>
      <c r="I49" s="240"/>
      <c r="J49" s="240"/>
      <c r="K49" s="240"/>
    </row>
    <row r="50" spans="1:11" ht="14.25">
      <c r="A50" s="239" t="s">
        <v>180</v>
      </c>
      <c r="B50" s="239"/>
      <c r="C50" s="240"/>
      <c r="D50" s="240"/>
      <c r="E50" s="240"/>
      <c r="F50" s="240"/>
      <c r="G50" s="240"/>
      <c r="H50" s="240"/>
      <c r="I50" s="240"/>
      <c r="J50" s="240"/>
      <c r="K50" s="240"/>
    </row>
    <row r="51" spans="1:11" ht="12.75" customHeight="1">
      <c r="A51" s="185"/>
      <c r="B51" s="214"/>
      <c r="C51" s="184"/>
      <c r="D51" s="184"/>
      <c r="E51" s="184"/>
      <c r="F51" s="184"/>
      <c r="G51" s="184"/>
      <c r="H51" s="184"/>
      <c r="I51" s="184"/>
      <c r="J51" s="184"/>
      <c r="K51" s="184"/>
    </row>
    <row r="53" spans="1:11" ht="12">
      <c r="A53" s="182" t="s">
        <v>151</v>
      </c>
      <c r="B53" s="182"/>
      <c r="C53" s="182"/>
      <c r="D53" s="182"/>
      <c r="E53" s="182"/>
      <c r="F53" s="182"/>
      <c r="G53" s="182"/>
      <c r="H53" s="182"/>
      <c r="I53" s="183"/>
      <c r="J53" s="182" t="s">
        <v>152</v>
      </c>
      <c r="K53" s="183"/>
    </row>
    <row r="54" spans="1:9" ht="15.75">
      <c r="A54" s="102"/>
      <c r="B54" s="102"/>
      <c r="C54" s="103"/>
      <c r="D54" s="103"/>
      <c r="E54" s="102"/>
      <c r="F54" s="102"/>
      <c r="G54" s="102"/>
      <c r="H54" s="102"/>
      <c r="I54" s="104"/>
    </row>
    <row r="55" spans="1:9" ht="15.75">
      <c r="A55" s="102"/>
      <c r="B55" s="102"/>
      <c r="C55" s="103"/>
      <c r="D55" s="103"/>
      <c r="E55" s="102"/>
      <c r="F55" s="102"/>
      <c r="G55" s="102"/>
      <c r="H55" s="102"/>
      <c r="I55" s="104"/>
    </row>
    <row r="56" spans="1:9" ht="15.75">
      <c r="A56" s="102"/>
      <c r="B56" s="102"/>
      <c r="C56" s="102"/>
      <c r="D56" s="102"/>
      <c r="E56" s="102"/>
      <c r="F56" s="102"/>
      <c r="G56" s="102"/>
      <c r="H56" s="102"/>
      <c r="I56" s="104"/>
    </row>
    <row r="57" spans="1:9" ht="12.75">
      <c r="A57" s="105" t="s">
        <v>92</v>
      </c>
      <c r="B57" s="105"/>
      <c r="C57" s="105"/>
      <c r="D57" s="105"/>
      <c r="E57" s="100"/>
      <c r="F57" s="100"/>
      <c r="G57" s="100"/>
      <c r="H57" s="100"/>
      <c r="I57" s="101"/>
    </row>
    <row r="58" spans="1:9" ht="12.75">
      <c r="A58" s="100"/>
      <c r="B58" s="100"/>
      <c r="C58" s="100"/>
      <c r="D58" s="100"/>
      <c r="E58" s="100"/>
      <c r="F58" s="100"/>
      <c r="G58" s="100"/>
      <c r="H58" s="100"/>
      <c r="I58" s="101"/>
    </row>
    <row r="59" spans="1:9" ht="12.75">
      <c r="A59" s="100"/>
      <c r="B59" s="100"/>
      <c r="C59" s="100"/>
      <c r="D59" s="100"/>
      <c r="E59" s="100"/>
      <c r="F59" s="100"/>
      <c r="G59" s="100"/>
      <c r="H59" s="100"/>
      <c r="I59" s="101"/>
    </row>
    <row r="60" spans="1:12" ht="12.75">
      <c r="A60" s="182" t="s">
        <v>93</v>
      </c>
      <c r="B60" s="182"/>
      <c r="C60" s="182"/>
      <c r="D60" s="182"/>
      <c r="E60" s="182"/>
      <c r="F60" s="182"/>
      <c r="G60" s="182"/>
      <c r="H60" s="182"/>
      <c r="I60" s="183"/>
      <c r="J60" s="182" t="s">
        <v>94</v>
      </c>
      <c r="K60" s="182"/>
      <c r="L60" s="101"/>
    </row>
  </sheetData>
  <sheetProtection/>
  <mergeCells count="14">
    <mergeCell ref="B4:B5"/>
    <mergeCell ref="A49:K49"/>
    <mergeCell ref="A50:K50"/>
    <mergeCell ref="F4:L4"/>
    <mergeCell ref="A2:L2"/>
    <mergeCell ref="A15:A21"/>
    <mergeCell ref="A4:A5"/>
    <mergeCell ref="A48:K48"/>
    <mergeCell ref="A23:A28"/>
    <mergeCell ref="A31:A36"/>
    <mergeCell ref="A42:A45"/>
    <mergeCell ref="C4:E4"/>
    <mergeCell ref="A7:A13"/>
    <mergeCell ref="A38:A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2018-03-29T10:35:35Z</cp:lastPrinted>
  <dcterms:created xsi:type="dcterms:W3CDTF">2013-01-02T13:01:28Z</dcterms:created>
  <dcterms:modified xsi:type="dcterms:W3CDTF">2018-03-29T10:46:46Z</dcterms:modified>
  <cp:category/>
  <cp:version/>
  <cp:contentType/>
  <cp:contentStatus/>
</cp:coreProperties>
</file>