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<sst xmlns="http://schemas.openxmlformats.org/spreadsheetml/2006/main" count="491" uniqueCount="187">
  <si>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</si>
  <si>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</si>
  <si>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</si>
  <si>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</si>
  <si>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</si>
  <si>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</si>
  <si>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</si>
  <si>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</si>
  <si>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</si>
  <si>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</si>
  <si>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</si>
  <si>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</si>
  <si>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</si>
  <si>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</si>
  <si>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</si>
  <si>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</si>
  <si>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</si>
  <si>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</si>
  <si>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</si>
  <si>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</si>
  <si>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</si>
  <si>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</si>
  <si>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</si>
  <si>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</si>
  <si>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</si>
  <si>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</si>
  <si>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</si>
  <si>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</si>
  <si>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</si>
  <si>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</si>
  <si>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</si>
  <si>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</si>
  <si>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</si>
  <si>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</si>
  <si>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</si>
  <si>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</si>
  <si>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</si>
  <si>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</si>
  <si>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</si>
  <si>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</si>
  <si>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</si>
  <si>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</si>
  <si>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</si>
  <si>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</si>
  <si>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</si>
  <si>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</si>
  <si>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</si>
  <si>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</si>
  <si>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</si>
  <si>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</si>
  <si>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</si>
  <si>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</si>
  <si>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</si>
  <si>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</si>
  <si>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</si>
  <si>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</si>
  <si>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</si>
  <si>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</si>
  <si>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</si>
  <si>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</si>
  <si>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</si>
  <si>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</si>
  <si>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</si>
  <si>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</si>
  <si>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</si>
  <si>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</si>
  <si>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</si>
  <si>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</si>
  <si>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</si>
  <si>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</si>
  <si>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</si>
  <si>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</si>
  <si>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</si>
  <si>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</si>
  <si>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</si>
  <si>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</si>
  <si>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</si>
  <si>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</si>
  <si>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</si>
  <si>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</si>
  <si>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</si>
  <si>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</si>
  <si>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</si>
  <si>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</si>
  <si>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</si>
  <si>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</si>
  <si>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</si>
  <si>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</si>
  <si>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</si>
  <si>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</si>
  <si>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</si>
  <si>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</si>
  <si>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</si>
  <si>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</si>
  <si>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</si>
  <si>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</si>
  <si>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</si>
  <si>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</si>
  <si>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</si>
  <si>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</si>
  <si>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</si>
  <si>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</si>
  <si>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</si>
  <si>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</si>
  <si>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</si>
  <si>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</si>
  <si>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</si>
  <si>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</si>
  <si>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</si>
  <si>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</si>
  <si>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</si>
  <si>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</si>
  <si>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</si>
  <si>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</si>
  <si>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</si>
  <si>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</si>
  <si>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</si>
  <si>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</si>
  <si>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</si>
  <si>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</si>
  <si>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</si>
  <si>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</si>
  <si>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</si>
  <si>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</si>
  <si>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</si>
  <si>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</si>
  <si>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</si>
  <si>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</si>
  <si>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</si>
  <si>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</si>
  <si>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</si>
  <si>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</si>
  <si>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</si>
  <si>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</si>
  <si>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</si>
  <si>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</si>
  <si>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</si>
  <si>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</si>
  <si>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</si>
  <si>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</si>
  <si>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</si>
  <si>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</si>
  <si>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</si>
  <si>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>Dział: 921   Rozdział: 92109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</si>
  <si>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</si>
  <si>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</si>
  <si>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</si>
  <si>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</si>
  <si>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</si>
  <si>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</si>
  <si>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</si>
  <si>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</si>
  <si>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</si>
  <si>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</si>
  <si>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</si>
  <si>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</si>
  <si>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</si>
  <si>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</si>
  <si>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</si>
  <si>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</si>
  <si>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</si>
  <si>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</si>
  <si>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>6. Inne formy działalności:</t>
  </si>
  <si>
    <t>Razem kol. 6: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</si>
  <si>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</si>
  <si>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</si>
  <si>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</si>
  <si>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</si>
  <si>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</si>
  <si>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Plan na dzień 01.01.2018</t>
  </si>
  <si>
    <t>Wykonanie na dzień 30.06.2018 r. wraz z częścią merytoryczną</t>
  </si>
  <si>
    <t>Dane uzupełniające na początek okresu (bez ZFŚŚ)</t>
  </si>
  <si>
    <t>Instytucja kultury: Willa Lentza</t>
  </si>
  <si>
    <t xml:space="preserve">              Sprawozdanie z wykonania planu finasowego za I półrocze 20…. r.                            </t>
  </si>
  <si>
    <t>Plan na dzień 01.01.20….. r.</t>
  </si>
  <si>
    <t>Plan po zmianach na dzień  30.06.20….. r.</t>
  </si>
  <si>
    <t>Wykonanie planu na dzień 30.06.20….. r.</t>
  </si>
  <si>
    <t>Jednostka: Willa Lentza</t>
  </si>
  <si>
    <t>Sprawozdanie z wykonania planu finansowego za I półrocze 20…. roku</t>
  </si>
  <si>
    <t>Plan na 01.01.20... roku</t>
  </si>
  <si>
    <t>Plan po zmianach na dzień 30.06.20…. roku</t>
  </si>
  <si>
    <t>Wykonanie na dzień 30.06.20…. roku</t>
  </si>
  <si>
    <t xml:space="preserve">Część opisowa z wykonania planu finansowego za I półrocze 20….. roku </t>
  </si>
  <si>
    <t>Wykonanie na dzień 30.06.20 … r.</t>
  </si>
  <si>
    <t>Wykonanie na dzień 30.06.20…. r.</t>
  </si>
  <si>
    <t xml:space="preserve">Część opisowo - finansowa do wykonania planu finansowego za I półrocze 20…. roku </t>
  </si>
  <si>
    <t>Działalność merytoryczna Willa Lentza za okres od 01 stycznia 20…. r. - 30 czerwca 20 …..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</si>
</sst>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164" fontId="87" fillId="39" borderId="13" xfId="0" applyNumberFormat="1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6" fillId="0" borderId="21" xfId="0" applyFont="1" applyBorder="1" applyAlignment="1">
      <alignment vertical="center" wrapText="1"/>
    </xf>
    <xf numFmtId="164" fontId="86" fillId="0" borderId="21" xfId="0" applyNumberFormat="1" applyFont="1" applyBorder="1" applyAlignment="1">
      <alignment vertical="center" wrapText="1"/>
    </xf>
    <xf numFmtId="49" fontId="86" fillId="0" borderId="22" xfId="0" applyNumberFormat="1" applyFont="1" applyBorder="1" applyAlignment="1">
      <alignment vertical="center" wrapText="1"/>
    </xf>
    <xf numFmtId="4" fontId="86" fillId="0" borderId="23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4" xfId="0" applyNumberFormat="1" applyFont="1" applyBorder="1" applyAlignment="1">
      <alignment vertical="center" wrapText="1"/>
    </xf>
    <xf numFmtId="4" fontId="86" fillId="0" borderId="25" xfId="0" applyNumberFormat="1" applyFont="1" applyBorder="1" applyAlignment="1">
      <alignment vertical="center" wrapText="1"/>
    </xf>
    <xf numFmtId="0" fontId="88" fillId="39" borderId="26" xfId="0" applyFont="1" applyFill="1" applyBorder="1" applyAlignment="1">
      <alignment vertical="center" wrapText="1"/>
    </xf>
    <xf numFmtId="0" fontId="88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8" fillId="39" borderId="24" xfId="0" applyNumberFormat="1" applyFont="1" applyFill="1" applyBorder="1" applyAlignment="1">
      <alignment vertical="center" wrapText="1"/>
    </xf>
    <xf numFmtId="4" fontId="86" fillId="40" borderId="25" xfId="0" applyNumberFormat="1" applyFont="1" applyFill="1" applyBorder="1" applyAlignment="1">
      <alignment vertical="center" wrapText="1"/>
    </xf>
    <xf numFmtId="0" fontId="88" fillId="39" borderId="27" xfId="0" applyFont="1" applyFill="1" applyBorder="1" applyAlignment="1">
      <alignment vertical="center" wrapText="1"/>
    </xf>
    <xf numFmtId="0" fontId="88" fillId="39" borderId="28" xfId="0" applyFont="1" applyFill="1" applyBorder="1" applyAlignment="1">
      <alignment vertical="center" wrapText="1"/>
    </xf>
    <xf numFmtId="164" fontId="86" fillId="39" borderId="28" xfId="0" applyNumberFormat="1" applyFont="1" applyFill="1" applyBorder="1" applyAlignment="1">
      <alignment vertical="center" wrapText="1"/>
    </xf>
    <xf numFmtId="49" fontId="88" fillId="39" borderId="29" xfId="0" applyNumberFormat="1" applyFont="1" applyFill="1" applyBorder="1" applyAlignment="1">
      <alignment vertical="center" wrapText="1"/>
    </xf>
    <xf numFmtId="0" fontId="88" fillId="39" borderId="16" xfId="0" applyFont="1" applyFill="1" applyBorder="1" applyAlignment="1">
      <alignment vertical="center" wrapText="1"/>
    </xf>
    <xf numFmtId="0" fontId="88" fillId="39" borderId="17" xfId="0" applyFont="1" applyFill="1" applyBorder="1" applyAlignment="1">
      <alignment vertical="center" wrapText="1"/>
    </xf>
    <xf numFmtId="164" fontId="86" fillId="39" borderId="18" xfId="0" applyNumberFormat="1" applyFont="1" applyFill="1" applyBorder="1" applyAlignment="1">
      <alignment vertical="center" wrapText="1"/>
    </xf>
    <xf numFmtId="49" fontId="88" fillId="39" borderId="19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164" fontId="86" fillId="0" borderId="0" xfId="0" applyNumberFormat="1" applyFont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6" fillId="0" borderId="0" xfId="0" applyFont="1" applyAlignment="1">
      <alignment vertical="center" wrapText="1"/>
    </xf>
    <xf numFmtId="164" fontId="86" fillId="0" borderId="0" xfId="0" applyNumberFormat="1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7" fillId="39" borderId="31" xfId="0" applyFont="1" applyFill="1" applyBorder="1" applyAlignment="1">
      <alignment horizontal="center" vertical="center" wrapText="1"/>
    </xf>
    <xf numFmtId="0" fontId="87" fillId="39" borderId="32" xfId="0" applyFont="1" applyFill="1" applyBorder="1" applyAlignment="1">
      <alignment horizontal="center" vertical="center" wrapText="1"/>
    </xf>
    <xf numFmtId="0" fontId="87" fillId="39" borderId="21" xfId="0" applyFont="1" applyFill="1" applyBorder="1" applyAlignment="1">
      <alignment horizontal="center" vertical="center" wrapText="1"/>
    </xf>
    <xf numFmtId="0" fontId="87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  <xf numFmtId="0" fontId="86" fillId="0" borderId="31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6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 applyAlignment="1">
      <alignment/>
      <protection/>
    </xf>
    <xf numFmtId="0" fontId="0" fillId="0" borderId="0" xfId="0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173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172</v>
      </c>
      <c r="B2" s="200"/>
      <c r="C2" s="200"/>
      <c r="D2" s="200"/>
      <c r="F2" s="1"/>
      <c r="G2" s="21"/>
    </row>
    <row r="3" spans="1:6" ht="27.75" customHeight="1">
      <c r="A3" s="200" t="s">
        <v>143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174</v>
      </c>
      <c r="D4" s="31" t="s">
        <v>175</v>
      </c>
      <c r="E4" s="31" t="s">
        <v>176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171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5">
      <selection activeCell="E7" sqref="E7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09" t="s">
        <v>131</v>
      </c>
      <c r="B1" s="210"/>
      <c r="C1" s="210"/>
      <c r="D1" s="210"/>
      <c r="E1" s="210"/>
      <c r="F1" s="210"/>
    </row>
    <row r="2" spans="1:6" ht="20.25" customHeight="1">
      <c r="A2" s="209" t="s">
        <v>177</v>
      </c>
      <c r="B2" s="210"/>
      <c r="C2" s="210"/>
      <c r="D2" s="210"/>
      <c r="E2" s="210"/>
      <c r="F2" s="210"/>
    </row>
    <row r="3" spans="1:6" ht="18" customHeight="1">
      <c r="A3" s="211" t="s">
        <v>178</v>
      </c>
      <c r="B3" s="211"/>
      <c r="C3" s="211"/>
      <c r="D3" s="211"/>
      <c r="E3" s="211"/>
      <c r="F3" s="211"/>
    </row>
    <row r="4" spans="1:6" ht="32.25" customHeight="1">
      <c r="A4" s="211" t="s">
        <v>132</v>
      </c>
      <c r="B4" s="211"/>
      <c r="C4" s="211"/>
      <c r="D4" s="211"/>
      <c r="E4" s="211"/>
      <c r="F4" s="211"/>
    </row>
    <row r="5" spans="1:6" ht="48.75" customHeight="1">
      <c r="A5" s="76" t="s">
        <v>0</v>
      </c>
      <c r="B5" s="76" t="s">
        <v>1</v>
      </c>
      <c r="C5" s="76" t="s">
        <v>179</v>
      </c>
      <c r="D5" s="76" t="s">
        <v>180</v>
      </c>
      <c r="E5" s="76" t="s">
        <v>181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2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3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3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3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3"/>
    </row>
    <row r="13" spans="1:6" ht="13.5" customHeight="1">
      <c r="A13" s="85"/>
      <c r="B13" s="86" t="s">
        <v>109</v>
      </c>
      <c r="C13" s="87"/>
      <c r="D13" s="83"/>
      <c r="E13" s="83"/>
      <c r="F13" s="213"/>
    </row>
    <row r="14" spans="1:6" ht="13.5" customHeight="1">
      <c r="A14" s="85"/>
      <c r="B14" s="86" t="s">
        <v>110</v>
      </c>
      <c r="C14" s="87"/>
      <c r="D14" s="83"/>
      <c r="E14" s="83"/>
      <c r="F14" s="213"/>
    </row>
    <row r="15" spans="1:6" ht="13.5" customHeight="1">
      <c r="A15" s="85"/>
      <c r="B15" s="86" t="s">
        <v>111</v>
      </c>
      <c r="C15" s="87"/>
      <c r="D15" s="83"/>
      <c r="E15" s="83"/>
      <c r="F15" s="213"/>
    </row>
    <row r="16" spans="1:6" ht="13.5" customHeight="1">
      <c r="A16" s="85"/>
      <c r="B16" s="86" t="s">
        <v>112</v>
      </c>
      <c r="C16" s="87"/>
      <c r="D16" s="83"/>
      <c r="E16" s="83"/>
      <c r="F16" s="213"/>
    </row>
    <row r="17" spans="1:6" ht="13.5" customHeight="1">
      <c r="A17" s="85"/>
      <c r="B17" s="86" t="s">
        <v>113</v>
      </c>
      <c r="C17" s="87"/>
      <c r="D17" s="83"/>
      <c r="E17" s="83"/>
      <c r="F17" s="213"/>
    </row>
    <row r="18" spans="1:6" ht="13.5" customHeight="1">
      <c r="A18" s="85"/>
      <c r="B18" s="86" t="s">
        <v>114</v>
      </c>
      <c r="C18" s="87"/>
      <c r="D18" s="83"/>
      <c r="E18" s="83"/>
      <c r="F18" s="213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3"/>
    </row>
    <row r="20" spans="1:6" ht="13.5" customHeight="1">
      <c r="A20" s="88"/>
      <c r="B20" s="89" t="s">
        <v>98</v>
      </c>
      <c r="C20" s="87"/>
      <c r="D20" s="83"/>
      <c r="E20" s="83"/>
      <c r="F20" s="213"/>
    </row>
    <row r="21" spans="1:6" ht="13.5" customHeight="1">
      <c r="A21" s="88"/>
      <c r="B21" s="86" t="s">
        <v>116</v>
      </c>
      <c r="C21" s="87"/>
      <c r="D21" s="83"/>
      <c r="E21" s="83"/>
      <c r="F21" s="213"/>
    </row>
    <row r="22" spans="1:6" ht="13.5" customHeight="1">
      <c r="A22" s="88"/>
      <c r="B22" s="86" t="s">
        <v>117</v>
      </c>
      <c r="C22" s="87"/>
      <c r="D22" s="83"/>
      <c r="E22" s="83"/>
      <c r="F22" s="213"/>
    </row>
    <row r="23" spans="1:6" ht="13.5" customHeight="1">
      <c r="A23" s="88"/>
      <c r="B23" s="86" t="s">
        <v>135</v>
      </c>
      <c r="C23" s="87"/>
      <c r="D23" s="83"/>
      <c r="E23" s="83"/>
      <c r="F23" s="213"/>
    </row>
    <row r="24" spans="1:6" ht="13.5" customHeight="1">
      <c r="A24" s="85"/>
      <c r="B24" s="89" t="s">
        <v>118</v>
      </c>
      <c r="C24" s="87"/>
      <c r="D24" s="83"/>
      <c r="E24" s="83"/>
      <c r="F24" s="213"/>
    </row>
    <row r="25" spans="1:6" ht="13.5" customHeight="1">
      <c r="A25" s="85"/>
      <c r="B25" s="89" t="s">
        <v>119</v>
      </c>
      <c r="C25" s="87"/>
      <c r="D25" s="83"/>
      <c r="E25" s="83"/>
      <c r="F25" s="213"/>
    </row>
    <row r="26" spans="1:6" ht="13.5" customHeight="1">
      <c r="A26" s="85"/>
      <c r="B26" s="86" t="s">
        <v>120</v>
      </c>
      <c r="C26" s="87"/>
      <c r="D26" s="83"/>
      <c r="E26" s="83"/>
      <c r="F26" s="213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3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3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3"/>
    </row>
    <row r="30" spans="1:6" ht="13.5" customHeight="1">
      <c r="A30" s="85"/>
      <c r="B30" s="89"/>
      <c r="C30" s="87"/>
      <c r="D30" s="87"/>
      <c r="E30" s="87"/>
      <c r="F30" s="213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14" t="s">
        <v>127</v>
      </c>
      <c r="B39" s="215"/>
      <c r="C39" s="215"/>
      <c r="D39" s="215"/>
      <c r="E39" s="215"/>
      <c r="F39" s="216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17" t="s">
        <v>139</v>
      </c>
      <c r="B41" s="217"/>
      <c r="C41" s="217"/>
      <c r="D41" s="217"/>
      <c r="E41" s="217"/>
      <c r="F41" s="217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17" t="s">
        <v>140</v>
      </c>
      <c r="B43" s="217"/>
      <c r="C43" s="217"/>
      <c r="D43" s="217"/>
      <c r="E43" s="217"/>
      <c r="F43" s="217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8" t="s">
        <v>93</v>
      </c>
      <c r="B45" s="218"/>
      <c r="C45" s="218"/>
      <c r="D45" s="218"/>
      <c r="E45" s="218"/>
      <c r="F45" s="218"/>
    </row>
    <row r="46" spans="1:6" ht="21.75" customHeight="1">
      <c r="A46" s="96" t="s">
        <v>68</v>
      </c>
      <c r="B46" s="98"/>
      <c r="C46" s="219" t="s">
        <v>141</v>
      </c>
      <c r="D46" s="219"/>
      <c r="E46" s="219"/>
      <c r="F46" s="99"/>
    </row>
    <row r="47" spans="1:6" ht="12.75" customHeight="1">
      <c r="A47" s="98"/>
      <c r="B47" s="98"/>
      <c r="C47" s="219" t="s">
        <v>142</v>
      </c>
      <c r="D47" s="219"/>
      <c r="E47" s="219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  <mergeCell ref="A39:F39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182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183</v>
      </c>
      <c r="D3" s="100" t="s">
        <v>184</v>
      </c>
      <c r="E3" s="100" t="s">
        <v>91</v>
      </c>
      <c r="F3" s="101" t="s">
        <v>185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2" sqref="A2:I2"/>
    </sheetView>
  </sheetViews>
  <sheetFormatPr defaultColWidth="8.796875" defaultRowHeight="14.25"/>
  <cols>
    <col min="1" max="1" width="18.19921875" style="163" customWidth="1"/>
    <col min="2" max="2" width="9" style="163" customWidth="1"/>
    <col min="3" max="3" width="11.19921875" style="163" customWidth="1"/>
    <col min="4" max="4" width="9" style="163" customWidth="1"/>
    <col min="5" max="5" width="11" style="163" customWidth="1"/>
    <col min="6" max="6" width="10" style="163" customWidth="1"/>
    <col min="7" max="7" width="10" style="199" customWidth="1"/>
    <col min="8" max="8" width="42.5" style="163" bestFit="1" customWidth="1"/>
    <col min="9" max="9" width="12.8984375" style="163" customWidth="1"/>
    <col min="10" max="16384" width="9" style="163" customWidth="1"/>
  </cols>
  <sheetData>
    <row r="1" spans="1:9" ht="11.25">
      <c r="A1" s="223"/>
      <c r="B1" s="223"/>
      <c r="C1" s="223"/>
      <c r="D1" s="223"/>
      <c r="E1" s="223"/>
      <c r="F1" s="223"/>
      <c r="G1" s="224"/>
      <c r="H1" s="223"/>
      <c r="I1" s="223"/>
    </row>
    <row r="2" spans="1:9" ht="30.75" customHeight="1">
      <c r="A2" s="225" t="s">
        <v>186</v>
      </c>
      <c r="B2" s="225"/>
      <c r="C2" s="225"/>
      <c r="D2" s="225"/>
      <c r="E2" s="225"/>
      <c r="F2" s="225"/>
      <c r="G2" s="225"/>
      <c r="H2" s="225"/>
      <c r="I2" s="226"/>
    </row>
    <row r="3" spans="1:9" ht="15" thickBot="1">
      <c r="A3" s="223"/>
      <c r="B3" s="226"/>
      <c r="C3" s="226"/>
      <c r="D3" s="226"/>
      <c r="E3" s="226"/>
      <c r="F3" s="226"/>
      <c r="G3" s="226"/>
      <c r="H3" s="226"/>
      <c r="I3" s="226"/>
    </row>
    <row r="4" spans="1:9" ht="57" customHeight="1">
      <c r="A4" s="227" t="s">
        <v>144</v>
      </c>
      <c r="B4" s="229" t="s">
        <v>169</v>
      </c>
      <c r="C4" s="229"/>
      <c r="D4" s="230" t="s">
        <v>170</v>
      </c>
      <c r="E4" s="231"/>
      <c r="F4" s="231"/>
      <c r="G4" s="231"/>
      <c r="H4" s="231"/>
      <c r="I4" s="232"/>
    </row>
    <row r="5" spans="1:9" ht="46.5" customHeight="1" thickBot="1">
      <c r="A5" s="228"/>
      <c r="B5" s="164" t="s">
        <v>145</v>
      </c>
      <c r="C5" s="164" t="s">
        <v>146</v>
      </c>
      <c r="D5" s="164" t="s">
        <v>145</v>
      </c>
      <c r="E5" s="164" t="s">
        <v>146</v>
      </c>
      <c r="F5" s="165" t="s">
        <v>147</v>
      </c>
      <c r="G5" s="166" t="s">
        <v>148</v>
      </c>
      <c r="H5" s="167" t="s">
        <v>149</v>
      </c>
      <c r="I5" s="168" t="s">
        <v>150</v>
      </c>
    </row>
    <row r="6" spans="1:9" ht="12" thickBot="1">
      <c r="A6" s="169">
        <v>1</v>
      </c>
      <c r="B6" s="170">
        <v>2</v>
      </c>
      <c r="C6" s="170">
        <v>3</v>
      </c>
      <c r="D6" s="170">
        <v>4</v>
      </c>
      <c r="E6" s="170">
        <v>5</v>
      </c>
      <c r="F6" s="171">
        <v>6</v>
      </c>
      <c r="G6" s="172">
        <v>7</v>
      </c>
      <c r="H6" s="173">
        <v>8</v>
      </c>
      <c r="I6" s="174">
        <v>9</v>
      </c>
    </row>
    <row r="7" spans="1:9" ht="12.75" customHeight="1">
      <c r="A7" s="233" t="s">
        <v>151</v>
      </c>
      <c r="B7" s="175">
        <v>1</v>
      </c>
      <c r="C7" s="175">
        <v>1</v>
      </c>
      <c r="D7" s="175">
        <v>1</v>
      </c>
      <c r="E7" s="175">
        <v>1</v>
      </c>
      <c r="F7" s="176">
        <f aca="true" t="shared" si="0" ref="F7:G37">D7/B7</f>
        <v>1</v>
      </c>
      <c r="G7" s="176">
        <f t="shared" si="0"/>
        <v>1</v>
      </c>
      <c r="H7" s="177"/>
      <c r="I7" s="178">
        <v>1</v>
      </c>
    </row>
    <row r="8" spans="1:9" ht="11.25">
      <c r="A8" s="234"/>
      <c r="B8" s="179">
        <v>1</v>
      </c>
      <c r="C8" s="179">
        <v>1</v>
      </c>
      <c r="D8" s="179">
        <v>1</v>
      </c>
      <c r="E8" s="179">
        <v>1</v>
      </c>
      <c r="F8" s="180">
        <f t="shared" si="0"/>
        <v>1</v>
      </c>
      <c r="G8" s="180">
        <f t="shared" si="0"/>
        <v>1</v>
      </c>
      <c r="H8" s="181"/>
      <c r="I8" s="182"/>
    </row>
    <row r="9" spans="1:9" ht="11.25">
      <c r="A9" s="234"/>
      <c r="B9" s="179">
        <v>1</v>
      </c>
      <c r="C9" s="179">
        <v>1</v>
      </c>
      <c r="D9" s="179">
        <v>1</v>
      </c>
      <c r="E9" s="179">
        <v>1</v>
      </c>
      <c r="F9" s="180">
        <f t="shared" si="0"/>
        <v>1</v>
      </c>
      <c r="G9" s="180">
        <f t="shared" si="0"/>
        <v>1</v>
      </c>
      <c r="H9" s="181"/>
      <c r="I9" s="182"/>
    </row>
    <row r="10" spans="1:9" ht="11.25">
      <c r="A10" s="234"/>
      <c r="B10" s="179">
        <v>1</v>
      </c>
      <c r="C10" s="179">
        <v>1</v>
      </c>
      <c r="D10" s="179">
        <v>1</v>
      </c>
      <c r="E10" s="179">
        <v>1</v>
      </c>
      <c r="F10" s="180">
        <f t="shared" si="0"/>
        <v>1</v>
      </c>
      <c r="G10" s="180">
        <f t="shared" si="0"/>
        <v>1</v>
      </c>
      <c r="H10" s="181"/>
      <c r="I10" s="182"/>
    </row>
    <row r="11" spans="1:9" ht="22.5" customHeight="1" thickBot="1">
      <c r="A11" s="183" t="s">
        <v>152</v>
      </c>
      <c r="B11" s="184">
        <f>SUM(B7:B10)</f>
        <v>4</v>
      </c>
      <c r="C11" s="184">
        <f>SUM(C7:C10)</f>
        <v>4</v>
      </c>
      <c r="D11" s="184">
        <f>SUM(D7:D10)</f>
        <v>4</v>
      </c>
      <c r="E11" s="184">
        <f>SUM(E7:E10)</f>
        <v>4</v>
      </c>
      <c r="F11" s="185">
        <f t="shared" si="0"/>
        <v>1</v>
      </c>
      <c r="G11" s="185">
        <f t="shared" si="0"/>
        <v>1</v>
      </c>
      <c r="H11" s="186" t="s">
        <v>153</v>
      </c>
      <c r="I11" s="187">
        <f>SUM(I10,I9,I8,I7)</f>
        <v>1</v>
      </c>
    </row>
    <row r="12" spans="1:9" ht="11.25">
      <c r="A12" s="235" t="s">
        <v>154</v>
      </c>
      <c r="B12" s="175">
        <v>1</v>
      </c>
      <c r="C12" s="175">
        <v>1</v>
      </c>
      <c r="D12" s="175">
        <v>1</v>
      </c>
      <c r="E12" s="175">
        <v>1</v>
      </c>
      <c r="F12" s="180">
        <f t="shared" si="0"/>
        <v>1</v>
      </c>
      <c r="G12" s="180">
        <f t="shared" si="0"/>
        <v>1</v>
      </c>
      <c r="H12" s="181"/>
      <c r="I12" s="182">
        <v>1</v>
      </c>
    </row>
    <row r="13" spans="1:9" ht="11.25">
      <c r="A13" s="234"/>
      <c r="B13" s="179">
        <v>1</v>
      </c>
      <c r="C13" s="179">
        <v>1</v>
      </c>
      <c r="D13" s="179">
        <v>1</v>
      </c>
      <c r="E13" s="179">
        <v>1</v>
      </c>
      <c r="F13" s="180">
        <f t="shared" si="0"/>
        <v>1</v>
      </c>
      <c r="G13" s="180">
        <f t="shared" si="0"/>
        <v>1</v>
      </c>
      <c r="H13" s="181"/>
      <c r="I13" s="182"/>
    </row>
    <row r="14" spans="1:9" ht="11.25">
      <c r="A14" s="234"/>
      <c r="B14" s="179">
        <v>1</v>
      </c>
      <c r="C14" s="179">
        <v>1</v>
      </c>
      <c r="D14" s="179">
        <v>1</v>
      </c>
      <c r="E14" s="179">
        <v>1</v>
      </c>
      <c r="F14" s="180">
        <f t="shared" si="0"/>
        <v>1</v>
      </c>
      <c r="G14" s="180">
        <f t="shared" si="0"/>
        <v>1</v>
      </c>
      <c r="H14" s="181"/>
      <c r="I14" s="182"/>
    </row>
    <row r="15" spans="1:9" ht="11.25">
      <c r="A15" s="234"/>
      <c r="B15" s="179">
        <v>1</v>
      </c>
      <c r="C15" s="179">
        <v>1</v>
      </c>
      <c r="D15" s="179">
        <v>1</v>
      </c>
      <c r="E15" s="179">
        <v>1</v>
      </c>
      <c r="F15" s="180">
        <f t="shared" si="0"/>
        <v>1</v>
      </c>
      <c r="G15" s="180">
        <f t="shared" si="0"/>
        <v>1</v>
      </c>
      <c r="H15" s="181"/>
      <c r="I15" s="182"/>
    </row>
    <row r="16" spans="1:9" ht="11.25">
      <c r="A16" s="234"/>
      <c r="B16" s="179">
        <v>1</v>
      </c>
      <c r="C16" s="179">
        <v>1</v>
      </c>
      <c r="D16" s="179">
        <v>1</v>
      </c>
      <c r="E16" s="179">
        <v>1</v>
      </c>
      <c r="F16" s="180">
        <f t="shared" si="0"/>
        <v>1</v>
      </c>
      <c r="G16" s="180">
        <f t="shared" si="0"/>
        <v>1</v>
      </c>
      <c r="H16" s="181"/>
      <c r="I16" s="182"/>
    </row>
    <row r="17" spans="1:9" ht="11.25">
      <c r="A17" s="234"/>
      <c r="B17" s="179">
        <v>1</v>
      </c>
      <c r="C17" s="179">
        <v>1</v>
      </c>
      <c r="D17" s="179">
        <v>1</v>
      </c>
      <c r="E17" s="179">
        <v>1</v>
      </c>
      <c r="F17" s="180">
        <f t="shared" si="0"/>
        <v>1</v>
      </c>
      <c r="G17" s="180">
        <f t="shared" si="0"/>
        <v>1</v>
      </c>
      <c r="H17" s="181"/>
      <c r="I17" s="182"/>
    </row>
    <row r="18" spans="1:9" ht="22.5" customHeight="1" thickBot="1">
      <c r="A18" s="183" t="s">
        <v>155</v>
      </c>
      <c r="B18" s="184">
        <f>B12+B13+B14+B15+B16+B17</f>
        <v>6</v>
      </c>
      <c r="C18" s="184">
        <f>C12+C13+C14+C15+C16+C17</f>
        <v>6</v>
      </c>
      <c r="D18" s="184">
        <f>D12+D13+D14+D15+D16+D17</f>
        <v>6</v>
      </c>
      <c r="E18" s="184">
        <f>E12+E13+E14+E15+E16+E17</f>
        <v>6</v>
      </c>
      <c r="F18" s="185">
        <f t="shared" si="0"/>
        <v>1</v>
      </c>
      <c r="G18" s="185">
        <f t="shared" si="0"/>
        <v>1</v>
      </c>
      <c r="H18" s="186" t="s">
        <v>153</v>
      </c>
      <c r="I18" s="187">
        <f>SUM(I17,I16,I15,I14,I13,I12)</f>
        <v>1</v>
      </c>
    </row>
    <row r="19" spans="1:9" ht="11.25">
      <c r="A19" s="235" t="s">
        <v>156</v>
      </c>
      <c r="B19" s="175">
        <v>1</v>
      </c>
      <c r="C19" s="175">
        <v>1</v>
      </c>
      <c r="D19" s="175">
        <v>1</v>
      </c>
      <c r="E19" s="175">
        <v>1</v>
      </c>
      <c r="F19" s="180">
        <f t="shared" si="0"/>
        <v>1</v>
      </c>
      <c r="G19" s="180">
        <f t="shared" si="0"/>
        <v>1</v>
      </c>
      <c r="H19" s="181"/>
      <c r="I19" s="182">
        <v>1</v>
      </c>
    </row>
    <row r="20" spans="1:9" ht="11.25">
      <c r="A20" s="236"/>
      <c r="B20" s="179">
        <v>1</v>
      </c>
      <c r="C20" s="179">
        <v>1</v>
      </c>
      <c r="D20" s="179">
        <v>1</v>
      </c>
      <c r="E20" s="179">
        <v>1</v>
      </c>
      <c r="F20" s="180">
        <f t="shared" si="0"/>
        <v>1</v>
      </c>
      <c r="G20" s="180">
        <f t="shared" si="0"/>
        <v>1</v>
      </c>
      <c r="H20" s="181"/>
      <c r="I20" s="182"/>
    </row>
    <row r="21" spans="1:9" ht="11.25">
      <c r="A21" s="236"/>
      <c r="B21" s="179">
        <v>1</v>
      </c>
      <c r="C21" s="179">
        <v>1</v>
      </c>
      <c r="D21" s="179">
        <v>1</v>
      </c>
      <c r="E21" s="179">
        <v>1</v>
      </c>
      <c r="F21" s="180">
        <f t="shared" si="0"/>
        <v>1</v>
      </c>
      <c r="G21" s="180">
        <f t="shared" si="0"/>
        <v>1</v>
      </c>
      <c r="H21" s="181"/>
      <c r="I21" s="182"/>
    </row>
    <row r="22" spans="1:9" ht="11.25">
      <c r="A22" s="236"/>
      <c r="B22" s="179">
        <v>1</v>
      </c>
      <c r="C22" s="179">
        <v>1</v>
      </c>
      <c r="D22" s="179">
        <v>1</v>
      </c>
      <c r="E22" s="179">
        <v>1</v>
      </c>
      <c r="F22" s="180">
        <f t="shared" si="0"/>
        <v>1</v>
      </c>
      <c r="G22" s="180">
        <f t="shared" si="0"/>
        <v>1</v>
      </c>
      <c r="H22" s="181"/>
      <c r="I22" s="182"/>
    </row>
    <row r="23" spans="1:9" ht="11.25">
      <c r="A23" s="236"/>
      <c r="B23" s="179">
        <v>1</v>
      </c>
      <c r="C23" s="179">
        <v>1</v>
      </c>
      <c r="D23" s="179">
        <v>1</v>
      </c>
      <c r="E23" s="179">
        <v>1</v>
      </c>
      <c r="F23" s="180">
        <f t="shared" si="0"/>
        <v>1</v>
      </c>
      <c r="G23" s="180">
        <f t="shared" si="0"/>
        <v>1</v>
      </c>
      <c r="H23" s="181"/>
      <c r="I23" s="182"/>
    </row>
    <row r="24" spans="1:9" ht="22.5" customHeight="1" thickBot="1">
      <c r="A24" s="183" t="s">
        <v>157</v>
      </c>
      <c r="B24" s="184">
        <f>B19+B20+B21+B22+B23</f>
        <v>5</v>
      </c>
      <c r="C24" s="184">
        <f>C19+C20+C21+C22+C23</f>
        <v>5</v>
      </c>
      <c r="D24" s="184">
        <f>D19+D20+D21+D22+D23</f>
        <v>5</v>
      </c>
      <c r="E24" s="184">
        <f>E19+E20+E21+E22+E23</f>
        <v>5</v>
      </c>
      <c r="F24" s="185">
        <f t="shared" si="0"/>
        <v>1</v>
      </c>
      <c r="G24" s="185">
        <f t="shared" si="0"/>
        <v>1</v>
      </c>
      <c r="H24" s="186" t="s">
        <v>153</v>
      </c>
      <c r="I24" s="187">
        <f>SUM(I23,I22,I21,I20,I19)</f>
        <v>1</v>
      </c>
    </row>
    <row r="25" spans="1:9" ht="11.25">
      <c r="A25" s="235" t="s">
        <v>158</v>
      </c>
      <c r="B25" s="175">
        <v>1</v>
      </c>
      <c r="C25" s="175">
        <v>1</v>
      </c>
      <c r="D25" s="175">
        <v>1</v>
      </c>
      <c r="E25" s="175">
        <v>1</v>
      </c>
      <c r="F25" s="180">
        <f t="shared" si="0"/>
        <v>1</v>
      </c>
      <c r="G25" s="180">
        <f t="shared" si="0"/>
        <v>1</v>
      </c>
      <c r="H25" s="181"/>
      <c r="I25" s="182">
        <v>1</v>
      </c>
    </row>
    <row r="26" spans="1:9" ht="11.25">
      <c r="A26" s="234"/>
      <c r="B26" s="179">
        <v>1</v>
      </c>
      <c r="C26" s="179">
        <v>1</v>
      </c>
      <c r="D26" s="179">
        <v>1</v>
      </c>
      <c r="E26" s="179">
        <v>1</v>
      </c>
      <c r="F26" s="180">
        <f t="shared" si="0"/>
        <v>1</v>
      </c>
      <c r="G26" s="180">
        <f t="shared" si="0"/>
        <v>1</v>
      </c>
      <c r="H26" s="181"/>
      <c r="I26" s="182"/>
    </row>
    <row r="27" spans="1:9" ht="11.25">
      <c r="A27" s="234"/>
      <c r="B27" s="179">
        <v>1</v>
      </c>
      <c r="C27" s="179">
        <v>1</v>
      </c>
      <c r="D27" s="179">
        <v>1</v>
      </c>
      <c r="E27" s="179">
        <v>1</v>
      </c>
      <c r="F27" s="180">
        <f t="shared" si="0"/>
        <v>1</v>
      </c>
      <c r="G27" s="180">
        <f t="shared" si="0"/>
        <v>1</v>
      </c>
      <c r="H27" s="181"/>
      <c r="I27" s="182"/>
    </row>
    <row r="28" spans="1:9" ht="11.25">
      <c r="A28" s="234"/>
      <c r="B28" s="179">
        <v>1</v>
      </c>
      <c r="C28" s="179">
        <v>1</v>
      </c>
      <c r="D28" s="179">
        <v>1</v>
      </c>
      <c r="E28" s="179">
        <v>1</v>
      </c>
      <c r="F28" s="180">
        <f t="shared" si="0"/>
        <v>1</v>
      </c>
      <c r="G28" s="180">
        <f t="shared" si="0"/>
        <v>1</v>
      </c>
      <c r="H28" s="181"/>
      <c r="I28" s="182"/>
    </row>
    <row r="29" spans="1:9" ht="22.5" customHeight="1" thickBot="1">
      <c r="A29" s="183" t="s">
        <v>159</v>
      </c>
      <c r="B29" s="184">
        <f>B25+B26+B27+B28</f>
        <v>4</v>
      </c>
      <c r="C29" s="184">
        <f>C25+C26+C27+C28</f>
        <v>4</v>
      </c>
      <c r="D29" s="184">
        <f>D25+D26+D27+D28</f>
        <v>4</v>
      </c>
      <c r="E29" s="184">
        <f>E25+E26+E27+E28</f>
        <v>4</v>
      </c>
      <c r="F29" s="185">
        <f t="shared" si="0"/>
        <v>1</v>
      </c>
      <c r="G29" s="185">
        <f t="shared" si="0"/>
        <v>1</v>
      </c>
      <c r="H29" s="186" t="s">
        <v>153</v>
      </c>
      <c r="I29" s="187">
        <f>SUM(I28,I27,I26,I25)</f>
        <v>1</v>
      </c>
    </row>
    <row r="30" spans="1:9" ht="19.5" customHeight="1">
      <c r="A30" s="235" t="s">
        <v>160</v>
      </c>
      <c r="B30" s="175">
        <v>1</v>
      </c>
      <c r="C30" s="175">
        <v>1</v>
      </c>
      <c r="D30" s="175">
        <v>1</v>
      </c>
      <c r="E30" s="175">
        <v>1</v>
      </c>
      <c r="F30" s="180">
        <f t="shared" si="0"/>
        <v>1</v>
      </c>
      <c r="G30" s="180">
        <f t="shared" si="0"/>
        <v>1</v>
      </c>
      <c r="H30" s="181"/>
      <c r="I30" s="182">
        <v>1</v>
      </c>
    </row>
    <row r="31" spans="1:9" ht="20.25" customHeight="1">
      <c r="A31" s="234"/>
      <c r="B31" s="179">
        <v>1</v>
      </c>
      <c r="C31" s="179">
        <v>1</v>
      </c>
      <c r="D31" s="179">
        <v>1</v>
      </c>
      <c r="E31" s="179">
        <v>1</v>
      </c>
      <c r="F31" s="180">
        <f t="shared" si="0"/>
        <v>1</v>
      </c>
      <c r="G31" s="180">
        <f t="shared" si="0"/>
        <v>1</v>
      </c>
      <c r="H31" s="181"/>
      <c r="I31" s="182"/>
    </row>
    <row r="32" spans="1:9" ht="18.75" customHeight="1">
      <c r="A32" s="234"/>
      <c r="B32" s="179">
        <v>1</v>
      </c>
      <c r="C32" s="179">
        <v>1</v>
      </c>
      <c r="D32" s="179">
        <v>1</v>
      </c>
      <c r="E32" s="179">
        <v>1</v>
      </c>
      <c r="F32" s="180">
        <f t="shared" si="0"/>
        <v>1</v>
      </c>
      <c r="G32" s="180">
        <f t="shared" si="0"/>
        <v>1</v>
      </c>
      <c r="H32" s="181"/>
      <c r="I32" s="182"/>
    </row>
    <row r="33" spans="1:9" ht="22.5" customHeight="1" thickBot="1">
      <c r="A33" s="183" t="s">
        <v>161</v>
      </c>
      <c r="B33" s="184">
        <f>SUM(B32,B31,B30)</f>
        <v>3</v>
      </c>
      <c r="C33" s="184">
        <f>SUM(C32,C31,C30)</f>
        <v>3</v>
      </c>
      <c r="D33" s="184">
        <f>SUM(D32,D31,D30)</f>
        <v>3</v>
      </c>
      <c r="E33" s="184">
        <f>SUM(E32,E31,E30)</f>
        <v>3</v>
      </c>
      <c r="F33" s="185">
        <f t="shared" si="0"/>
        <v>1</v>
      </c>
      <c r="G33" s="185">
        <f t="shared" si="0"/>
        <v>1</v>
      </c>
      <c r="H33" s="186"/>
      <c r="I33" s="187">
        <f>SUM(I32,I31,I30)</f>
        <v>1</v>
      </c>
    </row>
    <row r="34" spans="1:9" ht="12.75" customHeight="1">
      <c r="A34" s="235" t="s">
        <v>162</v>
      </c>
      <c r="B34" s="175">
        <v>1</v>
      </c>
      <c r="C34" s="175">
        <v>1</v>
      </c>
      <c r="D34" s="175">
        <v>1</v>
      </c>
      <c r="E34" s="175">
        <v>1</v>
      </c>
      <c r="F34" s="180">
        <f t="shared" si="0"/>
        <v>1</v>
      </c>
      <c r="G34" s="180">
        <f t="shared" si="0"/>
        <v>1</v>
      </c>
      <c r="H34" s="181"/>
      <c r="I34" s="182">
        <v>1</v>
      </c>
    </row>
    <row r="35" spans="1:9" ht="12.75" customHeight="1">
      <c r="A35" s="234"/>
      <c r="B35" s="179">
        <v>1</v>
      </c>
      <c r="C35" s="179">
        <v>1</v>
      </c>
      <c r="D35" s="179">
        <v>1</v>
      </c>
      <c r="E35" s="179">
        <v>1</v>
      </c>
      <c r="F35" s="180">
        <f t="shared" si="0"/>
        <v>1</v>
      </c>
      <c r="G35" s="180">
        <f t="shared" si="0"/>
        <v>1</v>
      </c>
      <c r="H35" s="181"/>
      <c r="I35" s="182"/>
    </row>
    <row r="36" spans="1:9" ht="12.75" customHeight="1">
      <c r="A36" s="234"/>
      <c r="B36" s="179">
        <v>1</v>
      </c>
      <c r="C36" s="179">
        <v>1</v>
      </c>
      <c r="D36" s="179">
        <v>1</v>
      </c>
      <c r="E36" s="179">
        <v>1</v>
      </c>
      <c r="F36" s="180">
        <f t="shared" si="0"/>
        <v>1</v>
      </c>
      <c r="G36" s="180">
        <f t="shared" si="0"/>
        <v>1</v>
      </c>
      <c r="H36" s="181"/>
      <c r="I36" s="182"/>
    </row>
    <row r="37" spans="1:9" ht="22.5" customHeight="1" thickBot="1">
      <c r="A37" s="188" t="s">
        <v>163</v>
      </c>
      <c r="B37" s="189">
        <f>B34+B35+B36</f>
        <v>3</v>
      </c>
      <c r="C37" s="189">
        <f>C34+C35+C36</f>
        <v>3</v>
      </c>
      <c r="D37" s="189">
        <f>D34+D35+D36</f>
        <v>3</v>
      </c>
      <c r="E37" s="189">
        <f>E34+E35+E36</f>
        <v>3</v>
      </c>
      <c r="F37" s="190">
        <f t="shared" si="0"/>
        <v>1</v>
      </c>
      <c r="G37" s="190">
        <f t="shared" si="0"/>
        <v>1</v>
      </c>
      <c r="H37" s="191" t="s">
        <v>153</v>
      </c>
      <c r="I37" s="187">
        <f>SUM(I36,I35,I34)</f>
        <v>1</v>
      </c>
    </row>
    <row r="38" spans="1:9" ht="25.5" customHeight="1" thickBot="1">
      <c r="A38" s="192" t="s">
        <v>164</v>
      </c>
      <c r="B38" s="193">
        <f aca="true" t="shared" si="1" ref="B38:G38">SUM(B37,B33,B29,B24,B18,B11)</f>
        <v>25</v>
      </c>
      <c r="C38" s="193">
        <f t="shared" si="1"/>
        <v>25</v>
      </c>
      <c r="D38" s="193">
        <f t="shared" si="1"/>
        <v>25</v>
      </c>
      <c r="E38" s="193">
        <f t="shared" si="1"/>
        <v>25</v>
      </c>
      <c r="F38" s="194">
        <f t="shared" si="1"/>
        <v>6</v>
      </c>
      <c r="G38" s="194">
        <f t="shared" si="1"/>
        <v>6</v>
      </c>
      <c r="H38" s="195" t="s">
        <v>153</v>
      </c>
      <c r="I38" s="187">
        <f>SUM(I37,I33,I29,I24,I18,I11)</f>
        <v>6</v>
      </c>
    </row>
    <row r="39" spans="1:9" ht="13.5" customHeight="1">
      <c r="A39" s="237" t="s">
        <v>165</v>
      </c>
      <c r="B39" s="215"/>
      <c r="C39" s="215"/>
      <c r="D39" s="215"/>
      <c r="E39" s="215"/>
      <c r="F39" s="215"/>
      <c r="G39" s="215"/>
      <c r="H39" s="215"/>
      <c r="I39" s="215"/>
    </row>
    <row r="40" spans="1:9" ht="12.75" customHeight="1">
      <c r="A40" s="237" t="s">
        <v>166</v>
      </c>
      <c r="B40" s="215"/>
      <c r="C40" s="215"/>
      <c r="D40" s="215"/>
      <c r="E40" s="215"/>
      <c r="F40" s="215"/>
      <c r="G40" s="215"/>
      <c r="H40" s="215"/>
      <c r="I40" s="215"/>
    </row>
    <row r="41" spans="1:9" ht="12.75" customHeight="1">
      <c r="A41" s="196"/>
      <c r="B41" s="162"/>
      <c r="C41" s="162"/>
      <c r="D41" s="162"/>
      <c r="E41" s="162"/>
      <c r="F41" s="162"/>
      <c r="G41" s="215"/>
      <c r="H41" s="226"/>
      <c r="I41" s="226"/>
    </row>
    <row r="42" spans="1:9" ht="12.75" customHeight="1">
      <c r="A42" s="196"/>
      <c r="B42" s="162"/>
      <c r="C42" s="162"/>
      <c r="D42" s="162"/>
      <c r="E42" s="162"/>
      <c r="F42" s="162"/>
      <c r="G42" s="215"/>
      <c r="H42" s="226"/>
      <c r="I42" s="226"/>
    </row>
    <row r="43" spans="7:9" ht="14.25">
      <c r="G43" s="224"/>
      <c r="H43" s="226"/>
      <c r="I43" s="226"/>
    </row>
    <row r="44" spans="1:9" ht="14.25">
      <c r="A44" s="197" t="s">
        <v>167</v>
      </c>
      <c r="B44" s="197"/>
      <c r="C44" s="197"/>
      <c r="D44" s="197"/>
      <c r="E44" s="197"/>
      <c r="F44" s="13"/>
      <c r="G44" s="238" t="s">
        <v>168</v>
      </c>
      <c r="H44" s="239"/>
      <c r="I44" s="239"/>
    </row>
    <row r="45" spans="1:9" ht="15.75">
      <c r="A45" s="10"/>
      <c r="B45" s="11"/>
      <c r="C45" s="10"/>
      <c r="D45" s="10"/>
      <c r="E45" s="10"/>
      <c r="F45" s="198"/>
      <c r="G45" s="224"/>
      <c r="H45" s="226"/>
      <c r="I45" s="226"/>
    </row>
    <row r="46" spans="1:9" ht="15.75">
      <c r="A46" s="10"/>
      <c r="B46" s="11"/>
      <c r="C46" s="10"/>
      <c r="D46" s="10"/>
      <c r="E46" s="10"/>
      <c r="F46" s="198"/>
      <c r="G46" s="224"/>
      <c r="H46" s="226"/>
      <c r="I46" s="226"/>
    </row>
    <row r="47" spans="1:9" ht="15.75">
      <c r="A47" s="10"/>
      <c r="B47" s="10"/>
      <c r="C47" s="10"/>
      <c r="D47" s="10"/>
      <c r="E47" s="10"/>
      <c r="F47" s="198"/>
      <c r="G47" s="224"/>
      <c r="H47" s="226"/>
      <c r="I47" s="226"/>
    </row>
    <row r="48" spans="1:9" ht="14.25">
      <c r="A48" s="12" t="s">
        <v>93</v>
      </c>
      <c r="B48" s="12"/>
      <c r="C48" s="8"/>
      <c r="D48" s="8"/>
      <c r="E48" s="8"/>
      <c r="F48" s="9"/>
      <c r="G48" s="224"/>
      <c r="H48" s="226"/>
      <c r="I48" s="226"/>
    </row>
    <row r="49" spans="1:9" ht="14.25">
      <c r="A49" s="8"/>
      <c r="B49" s="8"/>
      <c r="C49" s="8"/>
      <c r="D49" s="8"/>
      <c r="E49" s="8"/>
      <c r="F49" s="9"/>
      <c r="G49" s="224"/>
      <c r="H49" s="226"/>
      <c r="I49" s="226"/>
    </row>
    <row r="50" spans="1:9" ht="14.25">
      <c r="A50" s="8"/>
      <c r="B50" s="8"/>
      <c r="C50" s="8"/>
      <c r="D50" s="8"/>
      <c r="E50" s="8"/>
      <c r="F50" s="9"/>
      <c r="G50" s="224"/>
      <c r="H50" s="226"/>
      <c r="I50" s="226"/>
    </row>
    <row r="51" spans="1:9" ht="14.25">
      <c r="A51" s="197" t="s">
        <v>94</v>
      </c>
      <c r="B51" s="197"/>
      <c r="C51" s="197"/>
      <c r="D51" s="197"/>
      <c r="E51" s="197"/>
      <c r="F51" s="13"/>
      <c r="G51" s="238" t="s">
        <v>95</v>
      </c>
      <c r="H51" s="239"/>
      <c r="I51" s="239"/>
    </row>
  </sheetData>
  <sheetProtection/>
  <mergeCells count="25">
    <mergeCell ref="G51:I51"/>
    <mergeCell ref="G45:I45"/>
    <mergeCell ref="G46:I46"/>
    <mergeCell ref="G47:I47"/>
    <mergeCell ref="G48:I48"/>
    <mergeCell ref="G49:I49"/>
    <mergeCell ref="G50:I50"/>
    <mergeCell ref="A39:I39"/>
    <mergeCell ref="A40:I40"/>
    <mergeCell ref="G41:I41"/>
    <mergeCell ref="G42:I42"/>
    <mergeCell ref="G43:I43"/>
    <mergeCell ref="G44:I44"/>
    <mergeCell ref="A7:A10"/>
    <mergeCell ref="A12:A17"/>
    <mergeCell ref="A19:A23"/>
    <mergeCell ref="A25:A28"/>
    <mergeCell ref="A30:A32"/>
    <mergeCell ref="A34:A36"/>
    <mergeCell ref="A1:I1"/>
    <mergeCell ref="A2:I2"/>
    <mergeCell ref="A3:I3"/>
    <mergeCell ref="A4:A5"/>
    <mergeCell ref="B4:C4"/>
    <mergeCell ref="D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2021-01-21T09:14:51Z</dcterms:modified>
  <cp:category/>
  <cp:version/>
  <cp:contentType/>
  <cp:contentStatus/>
</cp:coreProperties>
</file>