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tabela do siwz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<sst xmlns="http://schemas.openxmlformats.org/spreadsheetml/2006/main" count="887" uniqueCount="467">
  <si>
    <t>PRZEBUDOWA ŚWIATŁOWODU ESPOL SZCZECIN</t>
  </si>
  <si>
    <t>PRZEBUDOWA ŚWIATŁOWODU UPC SZCZECIN</t>
  </si>
  <si>
    <t>BUDOWA KANALIZACJI TELETECHNICZNEJ DLA ZDiTM SZCZECIN</t>
  </si>
  <si>
    <t xml:space="preserve">Kanał D=0.16 m </t>
  </si>
  <si>
    <t>mb</t>
  </si>
  <si>
    <t xml:space="preserve">Kanał D=0.20 m </t>
  </si>
  <si>
    <t xml:space="preserve">Kanał D=0.25 m </t>
  </si>
  <si>
    <t xml:space="preserve">Kanał D=0.315 m </t>
  </si>
  <si>
    <t xml:space="preserve">Kanał D=0.40 m </t>
  </si>
  <si>
    <t>Studnie rewizyjne z kręgów  prefabrykowanych betonowych B45,  zakończenie studni włazem żeliwnym wg PN EN124 d=680mm klasy D400 z wkładką wygłuszjącą z pokrywą wypełnioną betonem , głębokość osadzania pokrywy włazu min 50mm ( wraz z montażem i robotami ziemnymi)</t>
  </si>
  <si>
    <t xml:space="preserve">Studnie rewizyjne  d=1000mm  </t>
  </si>
  <si>
    <t xml:space="preserve">Studnie rewizyjne  d=1200mm  </t>
  </si>
  <si>
    <t>Studnie rewizyjne  d=1200mm  z kinetą murowaną na istniejącym kanale</t>
  </si>
  <si>
    <t>Regulacja pionowa istniejących studzienek  kanalizacyjnych z wymianą włazów  (właz żeliwny wg PN EN124 d=680mm klasy D400 z wkładką wygłuszjącą z pokrywą wypełnioną betonem , głębokość osadzania pokrywy włazu min 50mm ) wraz z montażem i robotami ziemnymi)</t>
  </si>
  <si>
    <t xml:space="preserve">Regulacja studzienek  </t>
  </si>
  <si>
    <t xml:space="preserve">Wpust deszczowy  </t>
  </si>
  <si>
    <t xml:space="preserve">Rozbiórki - demontaż istniejących studni i komór wodociągowych  z bloczków i kręgów betonoych oraz rur i  armatury wraz z wywiezieniem na złomowisko  -  składowisko </t>
  </si>
  <si>
    <t>Podbudowa z kruszywa naturalnego o gr. 10cm po zagęszczeniu.</t>
  </si>
  <si>
    <t>Krawężniki kamienne o wym. 20x30cm, na podsypce cem.-piask. i ławie betonowej z oporem B15, z wypełnieniem spoin zaprawą cementową.</t>
  </si>
  <si>
    <t>Urządzenia do podczyszczania wód opadowych z włazem żeliwnym wg PN EN124 d=680mm klasy D400 z pokrywą wypełnioną betonem , głębokość osadzania pokrywy włazu min 50mm łącznie z robotami ziemnymi zgodnie z technologią montażu i zagęszczania i odwodnienia wykopów</t>
  </si>
  <si>
    <t>Separator lamelowy PSW 10/100 o średnicy 1200mm</t>
  </si>
  <si>
    <t>Separator lamelowy PSW 20/200 o średnicy 1200mm</t>
  </si>
  <si>
    <t>Studnia rewizyjna  d=1200mm  z kinetą murowaną na istniejącym kanale sanitarnym Dn 400mm</t>
  </si>
  <si>
    <t>Wodociąg wg PN EN 545/2002 z rur  żeliwnych kielichowych sferoidalnych GGG40  PN10 (wraz z kształtkami złącza standardowe i samokotwiące , blokami oporowymi )   z wykładziną cementową wewnątrz,  zewnątrz ocynkowany z warstwą bitumiczną, zgodnie z technologią układania rurociągów wodociągowych  łącznie z robotami ziemnymi i odwodnieniem wykopów.</t>
  </si>
  <si>
    <t>Rurociąg Dn=600mm ŻEL.z połączenim  blokowanym</t>
  </si>
  <si>
    <t>Rurociąg Dn=600mm ŻEL.z połączenim standardowym</t>
  </si>
  <si>
    <t>Rurociąg Dn=250mm ŻEL..z połączenim  blokowanym</t>
  </si>
  <si>
    <t>Rurociąg Dn=250mm ŻEL.z połączenim standardowym</t>
  </si>
  <si>
    <t>Wodociąg wg PN EN 545/2002 z rur  żeliwnych kielichowych sferoidalnych GGG40  PN16 (wraz z kształtkami złącza standardowe i samokotwiące , blokami oporowymi )   z wykładziną cementową wewnątrz,  zewnątrz ocynkowany z warstwą bitumiczną, zgodnie z technologią układania rurociągów wodociągowych  łącznie z robotami ziemnymi i odwodnieniem wykopów.</t>
  </si>
  <si>
    <t>Rurociąg  Dy=160  PE</t>
  </si>
  <si>
    <t>Rurociąg  Dy=80  PE</t>
  </si>
  <si>
    <t>Rurociąg  Dy=90  PE</t>
  </si>
  <si>
    <t>Rurociąg  Dy=63  PE  ( PE 80 , SDR11)</t>
  </si>
  <si>
    <t>Rurociąg  Dy=40  PE  ( PE 80 , SDR11)</t>
  </si>
  <si>
    <t>Rurociąg  Dy=32  PE  ( PE 80 , SDR11)</t>
  </si>
  <si>
    <t>Przepustnica   Dn=600mm</t>
  </si>
  <si>
    <t>Zasuwa Dn=250mm</t>
  </si>
  <si>
    <t>Zasuwa Dn=150mm</t>
  </si>
  <si>
    <t>Zasuwa Dn=100mm</t>
  </si>
  <si>
    <t>Zasuwa Dn=80mm</t>
  </si>
  <si>
    <t>Zasuwa Dn=50mm</t>
  </si>
  <si>
    <t>Zasuwa Dn=32mm</t>
  </si>
  <si>
    <t>Zasuwa Dn=25mm</t>
  </si>
  <si>
    <t>Hydrant p.poż. nadziemny (wraz z kształtkami) z żeliwa sferoidalnego</t>
  </si>
  <si>
    <t>Hydrant dn 100</t>
  </si>
  <si>
    <t>Hydrant dn 80</t>
  </si>
  <si>
    <t>Kapa zwrotna kołnierzowa z żeliwa sferoidalnego GGG40    PN16  montowana w studzience betonowej</t>
  </si>
  <si>
    <t xml:space="preserve">Klapa zwrotna dn 250mm </t>
  </si>
  <si>
    <t>Zawór napowietrzająco-odpowietrzający podziemny wraz z osprzętem i skrzynką hydrantową z deklem żeliwnym typu ciężkiego</t>
  </si>
  <si>
    <t>Zawór Dn=80mm</t>
  </si>
  <si>
    <t>Zawór do nawiercania pod ciśnieniem w zestawie z mufą + skrzynka i obudowa teleskopowa</t>
  </si>
  <si>
    <t>Zawór  fi 110/32mm</t>
  </si>
  <si>
    <t>Zawór  fi 160/25mm</t>
  </si>
  <si>
    <t>Studnia wodociągowa d = 1500mm</t>
  </si>
  <si>
    <t xml:space="preserve">Ściana oporowa betonowa zbrojona ( blok oporowy dla wodociągu żeliwnego dn 600mm ) o wymiarach 160x220x70cm wraz z robotami ziemnymi </t>
  </si>
  <si>
    <t>Blok oporowy Wm1</t>
  </si>
  <si>
    <t>Blok oporowy Wm2</t>
  </si>
  <si>
    <t>Rurociąg Dn=600mm ŻEL.</t>
  </si>
  <si>
    <t>Rurociąg Dn=250mm ŻEL.</t>
  </si>
  <si>
    <t>Rurociąg Dn=250 mm A/C</t>
  </si>
  <si>
    <t>Rurociąg Dn=160mm PCV</t>
  </si>
  <si>
    <t>Rurociąg Dn=150mm ŻEL</t>
  </si>
  <si>
    <t>Rurociąg Dn=110mm PE</t>
  </si>
  <si>
    <t>Rurociąg Dn=50mm Stal</t>
  </si>
  <si>
    <t>Rurociąg Dn=40mm Stal</t>
  </si>
  <si>
    <t>Rurociąg Dn=40mm PE</t>
  </si>
  <si>
    <t>Rurociąg Dn=32mm Stal</t>
  </si>
  <si>
    <t>Rurociąg Dn=25mm Stal.</t>
  </si>
  <si>
    <t xml:space="preserve">Istniejąca komora wodociagowa </t>
  </si>
  <si>
    <t xml:space="preserve">Istniejąca studnia wodociagowa </t>
  </si>
  <si>
    <t>Próby ciśnienia wodociągu, płukanie rurociągów, dezynfekcja, wyłączenia i przełączenia do sieci , kompletnego uzbrojenia  jw. wraz z oznakowaniem w terenie.</t>
  </si>
  <si>
    <t xml:space="preserve">Jw. kwota  ryczałtowa </t>
  </si>
  <si>
    <t>Przebudowa istniejącej sieci  gazowej średniego ciśnienia - gazociąg z rur  klasy PE100   SDR-17,6 wraz z kształtkami i armaturą,  łącznie z robotami ziemnymi zgodnie z technologią układania gazociągów i zagęszczania wykopów.</t>
  </si>
  <si>
    <t xml:space="preserve">Montaż gazociągu de=225PE </t>
  </si>
  <si>
    <t>Zasuwa Dn=200 mm</t>
  </si>
  <si>
    <t>Zespół zaporowo - upustowy kołnierzowa z żeliwa sferoidalnego    GGG-50 do gazu  Pn 10 wraz z osprzętem i skrzynką do zasuwy z deklem żeliwnym typu ciężkiego</t>
  </si>
  <si>
    <t>Rury osłonowe - ochronne na gazociągu śr/c.  z rur PVC  z wypełnieniem pianką i uszczelnieniem opaskami termokurczliwymi</t>
  </si>
  <si>
    <t>Rura de= 400 mm</t>
  </si>
  <si>
    <t>Demontaż istniejącego gazociągu śr/c. ( rur i armatury ) z wywiezieniem rur na składowisko do utylizacji</t>
  </si>
  <si>
    <t>Rura stalowa  Dn=200 stal</t>
  </si>
  <si>
    <t>Koszty włączenia,  przełączenia i próby</t>
  </si>
  <si>
    <t xml:space="preserve">Włączenie i przełączenie do czynnych gazociągów śr/c z wyłączeniem zasilania gazu i ponownym uruchomieniem </t>
  </si>
  <si>
    <t>Próby ciśnienia gazociągu śr/c  jw. wraz z włączeniem do sieci, oznakowaniem uzbrojenia w terenie.</t>
  </si>
  <si>
    <t xml:space="preserve">Montaż gazociągu de=315PE </t>
  </si>
  <si>
    <t xml:space="preserve">Montaż gazociągu de=180PE </t>
  </si>
  <si>
    <t xml:space="preserve">Montaż gazociągu de=90PE </t>
  </si>
  <si>
    <t>Rury osłonowe - ochronne na gazociągu n/c.  z rur PE SDR-17,6  z wypełnieniem pianką i uszczelnieniem opaskami termokurczliwymi</t>
  </si>
  <si>
    <t>Rura de= 500 mm</t>
  </si>
  <si>
    <t>Rura de= 315 mm</t>
  </si>
  <si>
    <t>Rura de= 180 mm</t>
  </si>
  <si>
    <t>Rura de= 125 mm</t>
  </si>
  <si>
    <t>Demontaż istniejącego gazociągu n/c. ( rur i armatury ) oraz gazociągó nieczynnych z wywiezieniem rur na składowisko do utylizacji</t>
  </si>
  <si>
    <t>Rura stalowa dn 300mm</t>
  </si>
  <si>
    <t>Rura stalowa dn 150mm</t>
  </si>
  <si>
    <t>Rura stalowa dn 100mm</t>
  </si>
  <si>
    <t>Rura stalowa dn 80mm</t>
  </si>
  <si>
    <t>Rura stalowa dn 50mm</t>
  </si>
  <si>
    <t>Rura PE de 63mm</t>
  </si>
  <si>
    <t xml:space="preserve">Koszt  włączenia i przełączenia do czynnych gazociągów n/c z wyłączeniem zasilania gazu i ponownym uruchomieniem </t>
  </si>
  <si>
    <t>Próby ciśnienia gazociągu n/c  jw. wraz z włączeniem do sieci, oznakowaniem uzbrojenia w terenie.</t>
  </si>
  <si>
    <r>
      <t>Osadnik betonowy o średnicy 1500mm i pojemności    V= 3,0 m</t>
    </r>
    <r>
      <rPr>
        <vertAlign val="superscript"/>
        <sz val="11"/>
        <rFont val="Times New Roman"/>
        <family val="1"/>
      </rPr>
      <t>3</t>
    </r>
  </si>
  <si>
    <r>
      <t xml:space="preserve">Montaż gazociągu de= 63PE ( </t>
    </r>
    <r>
      <rPr>
        <b/>
        <sz val="11"/>
        <rFont val="Times New Roman"/>
        <family val="1"/>
      </rPr>
      <t>SDR-11</t>
    </r>
    <r>
      <rPr>
        <sz val="11"/>
        <rFont val="Times New Roman"/>
        <family val="1"/>
      </rPr>
      <t xml:space="preserve">) </t>
    </r>
  </si>
  <si>
    <t>TABELA ELEMENTÓW ROZLICZENIOWYCH</t>
  </si>
  <si>
    <t>Lp.</t>
  </si>
  <si>
    <t>Opis robót</t>
  </si>
  <si>
    <t>jedn.</t>
  </si>
  <si>
    <t>ilość</t>
  </si>
  <si>
    <t>cena jedn.</t>
  </si>
  <si>
    <t>wartość</t>
  </si>
  <si>
    <t>Odtworzenie trasy i punktów wysokościowych.</t>
  </si>
  <si>
    <t>km</t>
  </si>
  <si>
    <t>Mechaniczne ścinanie drzew z karczowaniem pni i wywozem dłużyc na odl. do 20km.</t>
  </si>
  <si>
    <t>szt.</t>
  </si>
  <si>
    <t>Mechaniczne karczowanie krzewów i podszycia z wywozem na odl. do 20km.</t>
  </si>
  <si>
    <t>ha</t>
  </si>
  <si>
    <t>ROZBIÓRKI</t>
  </si>
  <si>
    <t>m</t>
  </si>
  <si>
    <t>Demontaż słupków do znaków drogowych z rur stalowych z wywozem na odl. do 20km do depozytu miejskiego.</t>
  </si>
  <si>
    <t>ROBOTY ZIEMNE</t>
  </si>
  <si>
    <t>Wykopy w gruncie kat. III z wykorzystaniem matariału na miejscu / placu budowy.</t>
  </si>
  <si>
    <t>Wykonanie nasypu z gruntu kat. III (materiał Inwestora), z zagęszczeniem.</t>
  </si>
  <si>
    <t>Wykonanie nasypu z gruntu kat. III (materiał Wykonawcy), z zagęszczeniem.</t>
  </si>
  <si>
    <t>PODBUDOWY</t>
  </si>
  <si>
    <t>Rozbiórka budynku mieszkalnego - budynek dwukondygnacyjny częściowo podpiwniczony z poddaszem użytkowym. Konstrukcja tradycyjna o podłużnym układzie ścian konstrukcyjnych. Zabezpieczenie ulicy oraz budynku gospodarczego nr 2 wraz z wykonaniem ogrodzenia pełnego o wysokości min. 2,5m z zadaszeniem.</t>
  </si>
  <si>
    <t>Rozbiórka budynku mieszkalnego - budynek dwukondygnacyjny częściowo podpiwniczony z poddaszem użytkowym wraz z przylegającym parterowym budynkiem gospodarczym. Konstrukcja tradycyjna o podłużnym układzie ścian konstrukcyjnych. Zabezpieczenie ulicy wraz z wykonaniem ogrodzenia pełnego o wysokości min. 2,5m z zadaszeniem.</t>
  </si>
  <si>
    <t>Regulacja pionowa studzienek teletechnicznych.</t>
  </si>
  <si>
    <t>1. Demontaż.</t>
  </si>
  <si>
    <t>1. Budowa kanalizacji kablowej.</t>
  </si>
  <si>
    <t>Regulacja pionowa skrzynek zaworów wodociągowch.</t>
  </si>
  <si>
    <t>Regulacja pionowa skrzynek zaworów gazowych.</t>
  </si>
  <si>
    <t>Podbudowa z kruszywa łamanego, stabilizowanego mechanicznie o gr. 20cm po zagęszczeniu.</t>
  </si>
  <si>
    <t>Podbudowa z kruszywa łamanego, stabilizowanego mechanicznie o gr. 15cm po zagęszczeniu.</t>
  </si>
  <si>
    <t xml:space="preserve">Podbudowa z gruntu stabilizowanego cementem 1,5 MPa, o gr.10 cm po zagęszczeniu. </t>
  </si>
  <si>
    <t>Warstwa ścieralna z mieszanki mastyksowo-grysowej SMA (przy użyciu elastomeroasfaltu DE 30 B) o gr.3cm po zagęszczeniu.</t>
  </si>
  <si>
    <r>
      <t xml:space="preserve">Modernizacja ul. Dąbska, Zoologiczna, Niedźwiedzia, etap II – przebudowa ul. Dąbskiej-Zoologicznej. </t>
    </r>
    <r>
      <rPr>
        <b/>
        <u val="single"/>
        <sz val="11"/>
        <rFont val="Times New Roman"/>
        <family val="1"/>
      </rPr>
      <t>Zad. 2. Budowa Ronda Dąbska, Chłopska, Handlowa</t>
    </r>
  </si>
  <si>
    <t>Wyciaganie z kanalizacji teletechnicznej lub kanalizacji wtórnej wraz z wyłączeniem kabli światłowodowych o średnicy 11,5 mm</t>
  </si>
  <si>
    <t xml:space="preserve">PRZEBUDOWA KABLA ŚWIATŁOWODOWEGO FIRMY  "GLOBAL CONNECT PIETRZAK I WSPÓLNICY". </t>
  </si>
  <si>
    <t>Wciąganie do kanalizacji wtórnej kabla światłowodowego o średnicy 11,5 mm, bez montażu muf, złączy,  oraz pomiarów, lecz z montażem zapasów.</t>
  </si>
  <si>
    <t>Oczyszczenie i skropienie warstw konstrukcyjnych niebitumicznych i bitumicznych.</t>
  </si>
  <si>
    <t>NAWIERZCHNIE</t>
  </si>
  <si>
    <t>Humusowanie skarp z obsianiem nasionami traw, gr. warstwy humusu 5cm. (wraz z plantowaniem i pielęgnacją - 1 rok).</t>
  </si>
  <si>
    <t>URZĄDZENIA BEZPIECZEŃSTWA RUCHU</t>
  </si>
  <si>
    <t>Oznakowanie jw. lecz na skrzyżowaniach i przejściach dla pieszych.</t>
  </si>
  <si>
    <t>Oznakowanie jw. lecz strzałki i inne symbole.</t>
  </si>
  <si>
    <t>Ustawienie słupków do znaków drogowych z rur stalowych ocynkowanych o śr. 70mm.</t>
  </si>
  <si>
    <t>ELEMENTY ULIC</t>
  </si>
  <si>
    <t>Nawierzchnia chodników z betonowej kostki brukowej o gr. 8cm (dwuteownik, kolor szary), na podsypce cem.-piask. gr. 3cm, z wypełnieniem spoin piaskiem.</t>
  </si>
  <si>
    <t>Obrzeża betonowe o wym. 6x20cm na podsypce piaskowej z wypełnieniem spoin piaskiem.</t>
  </si>
  <si>
    <t>ZIELEŃ DROGOWA</t>
  </si>
  <si>
    <t>Przesadzenia drzew i krzewów wraz z pielęgnacją - 1 rok.</t>
  </si>
  <si>
    <t>TYMCZASOWA ORGANIZACJA RUCHU</t>
  </si>
  <si>
    <t>Wykonanie objazdów / przejazdów i organizacji ruchu łącznie z wykonaniem projektu organizacji ruchu na czas trwania budowy.</t>
  </si>
  <si>
    <t>ryczałt</t>
  </si>
  <si>
    <t>RAZEM</t>
  </si>
  <si>
    <t>VAT 22%</t>
  </si>
  <si>
    <t>OGÓŁEM</t>
  </si>
  <si>
    <t>........................................ dn. ......................................</t>
  </si>
  <si>
    <t>................................................</t>
  </si>
  <si>
    <t>(podpisy osób uprawnionych</t>
  </si>
  <si>
    <t>do reprezentacji wykonawcy)</t>
  </si>
  <si>
    <t>ROZBIÓRKA BUDYNKU - UL. PSZENNA 2</t>
  </si>
  <si>
    <t>ROZBIÓRKA BUDYNKU - UL. DĄBSKA 102</t>
  </si>
  <si>
    <t>Usunięcie warstwy ziemi urodzajnej o średniej gr. 30cm z wywozem nadmiaru na odl. do 20km.</t>
  </si>
  <si>
    <t>Rozebranie podbudowy z kruszywa naturalnego o gr. 10cm z wywozem na odl. do 20km.</t>
  </si>
  <si>
    <t>Rozbiórka krawężników betonowych 15x30cm na podsypce cem.-piask. i ławie betonowej z oczyszczeniem, ułożeniem na paletach i wywozem na odl. do 20km do utylizacji lub depozytu miejskiego.</t>
  </si>
  <si>
    <t>Rozbiórka krawężników kamiennych 15x25cm na podsypce cem.-piask. i ławie betonowej z oczyszczeniem, ułożeniem na paletach i wywozem na odl. do 20km do utylizacji lub depozytu miejskiego.</t>
  </si>
  <si>
    <t>Rozebranie nawierzchni z kostki żużlowej na podsypce cem.-piask. z oczyszczeniem i wywozem na odl. do 20km do depozytu miejskiego.</t>
  </si>
  <si>
    <t>Demontaż tablic znaków drogowych i tabliczek z wywozem na odl. do 20km do depozytu miejskiego.</t>
  </si>
  <si>
    <t>Rozbiórka nawierzchni z płyt drogowych betonowych o gr. 15cm z wywozem na odl. do 20km do utylizacji lub depozytu miejskiego.</t>
  </si>
  <si>
    <t>Rozbiórka ogrodzeń (zgodnie z opisem z przedmiaru robót) wraz z wywozem na odl. do 20km.</t>
  </si>
  <si>
    <t>Mechaniczne rozebranie nawierzchni z mas mineralno-bitumicznych (frezowanie) o gr. 5cm z wywozem urobku na odl. do 20km do depozytu miejskiego.</t>
  </si>
  <si>
    <t>Mechaniczne rozebranie nawierzchni z mas mineralno-bitumicznych (frezowanie) o gr. 10-11cm z wywozem urobku na odl. do 20km do depozytu miejskiego.</t>
  </si>
  <si>
    <t>Mechaniczne rozebranie nawierzchni z mas mineralno-bitumicznych (frezowanie) o gr. 15-16cm z wywozem urobku na odl. do 20km do depozytu miejskiego.</t>
  </si>
  <si>
    <t>Mechaniczne rozebranie nawierzchni z mas mineralno-bitumicznych (frezowanie) o gr. 20cm z wywozem urobku na odl. do 20km do depozytu miejskiego.</t>
  </si>
  <si>
    <t>kpl</t>
  </si>
  <si>
    <t>Koryto wraz z profilowaniem i zagęszczeniem podłoża.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</si>
  <si>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</si>
  <si>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</si>
  <si>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Podbudowa z betonu cementowego B20 o gr.24cm po zagęszczeniu.</t>
  </si>
  <si>
    <t>Podbudowa z betonu cementowego B20 o gr.15cm po zagęszczeniu.</t>
  </si>
  <si>
    <t>Mg</t>
  </si>
  <si>
    <t>Nawierzchnia z kostki kamiennej z odzysku o wys. 15cm na podsypce cem.-piask. gr. 5cm.</t>
  </si>
  <si>
    <t>Podbudowa z betonu asfaltowego o gr.10cm po zagęszczeniu.</t>
  </si>
  <si>
    <t>Warstwa wiążąca z betonu asfaltowego o gr. 6cm po zagęszczeniu.</t>
  </si>
  <si>
    <t>Warstwa wiążąca z betonu asfaltowego o gr. 9cm po zagęszczeniu.</t>
  </si>
  <si>
    <t xml:space="preserve">Frezowanie nawierzchni z mieszanek mineralno-asfaltowych na średnią głębokość 3cm z wywozem na odl. do 20km. </t>
  </si>
  <si>
    <t>Oznakowanie poziome jezdni grubowarstwowe - kol. biały (linie ciągłe i przerywane).</t>
  </si>
  <si>
    <t>Ustawienie słupków przeszkodowych typu U-5a ze znakiem C-9.</t>
  </si>
  <si>
    <t>OGRODZENIA DRÓG</t>
  </si>
  <si>
    <t xml:space="preserve">Przestawienie ogrodzenia z prętów stalowych bez ramki na słupkach z profilu prostokątnego obsadzonych na cokole betonowym z betonu B20 o wym. 0,3x1,3m (ul.Dąbska 8). </t>
  </si>
  <si>
    <t>Ustawienie ogrodzenia z siatki w ramkach z kątowników, na słupkach stalowych z rur o śr. 70mm obsadzonych w fundamentach betonowych z betonu B20.</t>
  </si>
  <si>
    <t>Krawężniki betonowe o wym. 20x30cm, na podsypce cem.-piask. i ławie betonowej z oporem B15, z wypełnieniem spoin zaprawą cementową.</t>
  </si>
  <si>
    <t>Krawężniki betonowe o wym. 20x30cm "wtopione", na podsypce cem.-piask. i ławie betonowej z oporem B15, z wypełnieniem spoin zaprawą cementową.</t>
  </si>
  <si>
    <t>Krawężniki betonowe o wym. 15x30cm "wtopione", na podsypce cem.-piask. i ławie betonowej B15, z wypełnieniem spoin zaprawą cementową.</t>
  </si>
  <si>
    <t>Krawężniki betonowe o wym. 15x30cm "leżące", na podsypce cem.-piask. i ławie betonowej B15, z wypełnieniem spoin zaprawą cementową.</t>
  </si>
  <si>
    <t>Obramowania i opaski jezdni z kostki kamiennej pochodzącej z rozbiórki ul.Dąbskiej, na podsypce cem.-piask. gr.5cm, z wypełnieniem spoin piaskiem.</t>
  </si>
  <si>
    <t>Utrzymanie i likwidacja objazdów / przejazdów i oznakowania. (w tym koszty ewentualnej komunikacji zastępczej)</t>
  </si>
  <si>
    <t>Sadzenie drzew form piennych/naturalnych na terenie płaskim, w gruncie kat. III z całkowitą zaprawą dołów wraz z pielęgnacją - 1 rok.</t>
  </si>
  <si>
    <t>Sadzenie krzewów liściastych form naturalnych na terenie płaskim, w gruncie kat. III z całkowitą zaprawą dołów śr./głęb. 0,3/0,3m wraz z pielęgnacją - 1 rok.</t>
  </si>
  <si>
    <t>Sadzenie krzewów róż w gruncie kat. III wraz z pielęgnacją - 1 rok.</t>
  </si>
  <si>
    <t>Sadzenie krzewów iglastych na terenie płaskim, w gruncie kat. III z całkowitą zaprawą dołów śr./głęb. 0,5/0,5m wraz z pielęgnacją - 1 rok.</t>
  </si>
  <si>
    <t>Rozebranie nawierzchni chodników bitumicznych o gr. 5cm z wywozem na odl. do 20km.</t>
  </si>
  <si>
    <t>Nawierzchnia zatok autobusowych z kostki kamiennej pochodzącej z rozbiórki ul.Dąbskiej na podsypce cem.-piask. gr.5 cm (spoinowanie do wysokości 2/3 z mieszanki cementowo-piaskowej 1:4, pozostała wysokość masa zalewowa bitumiczna na gorąco).</t>
  </si>
  <si>
    <t>Podbudowa z betonu cementowego B20 o gr.20cm zbrojona siatką o boku 10cm, z prętów o śr. 10mm ułożoną w 1/3 wysokości warstwy od dołu.</t>
  </si>
  <si>
    <t xml:space="preserve">Podbudowa z gruntu stabilizowanego cementem 5 MPa, o gr.20cm po zagęszczeniu. </t>
  </si>
  <si>
    <t xml:space="preserve">Podbudowa z gruntu stabilizowanego cementem 2,5 MPa, o gr.15cm po zagęszczeniu. </t>
  </si>
  <si>
    <t>Rozebranie podbudowy z brukowca gr. 15cm na podsypce cem.-piask. z oczyszczeniem i zmagazynowaniem na Placu budowy (do ponownego wykorzystania) oraz wywozem nadmiaru na odl. do 20km do depozytu miejskiego.</t>
  </si>
  <si>
    <t>Rozebranie nawierzchni z brukowca gr. 15cm na podsypce cem.-piask. z oczyszczeniem i zmagazynowaniem na Placu budowy (do ponownego wykorzystania) oraz wywozem nadmiaru na odl. do 20km do depozytu miejskiego.</t>
  </si>
  <si>
    <t>Frezowanie pniaka.</t>
  </si>
  <si>
    <t>Cięcia pielęgnacyjne i techniczne drzew i krzewów.</t>
  </si>
  <si>
    <t>Przymocowanie tablic znaków drogowych grupy średniej (ostrzegawcze, zakazu, nakazu, informacyjne).</t>
  </si>
  <si>
    <t>Likwidacja wraz z robotami ziemnymi i towarzyszącymi, wywozem na wysypisko na odległość do 20 km i utylizacją kanalizacji teletechnicznej:</t>
  </si>
  <si>
    <t>8-otworowej</t>
  </si>
  <si>
    <t>4-otworowej</t>
  </si>
  <si>
    <t>1-otworowej</t>
  </si>
  <si>
    <t>Rozbiórka wraz z robotami ziemnymi i towarzyszącymi, wywozem na wysypisko na odległość do 20 km i utylizacją studni kablowych typu:</t>
  </si>
  <si>
    <t>SK-2</t>
  </si>
  <si>
    <t>SK-6</t>
  </si>
  <si>
    <t>nietypowych</t>
  </si>
  <si>
    <r>
      <t>m</t>
    </r>
    <r>
      <rPr>
        <sz val="11"/>
        <rFont val="Czcionka tekstu podstawowego"/>
        <family val="0"/>
      </rPr>
      <t>³</t>
    </r>
  </si>
  <si>
    <t xml:space="preserve">Rozbiórka wraz z robotami ziemnymi i towarzyszącymi, wywozem na wysypisko na odległość do 20 km i utylizacją gardeł studni kablowych </t>
  </si>
  <si>
    <t>Wyciaganie z kanalizacji teletechnicznej wraz z wyłączeniem ze złączy i pomiarami, wywozem do magazynów T.P.S.A. na odległość do 20 km lub  utylizacją kabli miedzianych o średnicy:</t>
  </si>
  <si>
    <t>do 30mm.</t>
  </si>
  <si>
    <t>do 50mm</t>
  </si>
  <si>
    <t>do 70mm</t>
  </si>
  <si>
    <t>ponad 70mm</t>
  </si>
  <si>
    <t>Układanie kabli typu 3x( XRUHAKXS 1x120mm2 ), 20 kV wraz z robotami ziemnymi, połączeniami ( mufy ) i pomiarami.</t>
  </si>
  <si>
    <t>Ułożenie w ziemi, na istniejacym kablu rury dwudzielnej z tworzyw sztucznych  o średnicy 160mm wraz z robotami ziemnymi i towarzyszącymi.</t>
  </si>
  <si>
    <t>Montaż i stawianie słupa linii napowietrznej 0,4 kV pojedyńczego z żerdzi E(EPV)-10,5/6 wraz zosprzętem, ustojami oraz z robotami ziemnymi.</t>
  </si>
  <si>
    <t>Układanie kabli typu YKY 3x6mm2 wraz z robotami ziemnymi, połączeniami i pomiarami.</t>
  </si>
  <si>
    <t xml:space="preserve">Demontaż szafy kablowej 1200p wraz z demontażem głowic, połączeń i z przełączeniami oraz z wywozem do magazynów T.P.S.A. na odległość do 20 km lub  utylizacją. </t>
  </si>
  <si>
    <t>kpl.</t>
  </si>
  <si>
    <t xml:space="preserve">Demontaż słupa kablowego drewnianego ze szczudłem żelbetowym wraz z robotami ziemnymi oraz z wywozem do magazynów T.P.S.A. na odległość do 20 km lub  utylizacją </t>
  </si>
  <si>
    <t>Demontaż kabli nadziemnych ze słupów kablowych</t>
  </si>
  <si>
    <t>Wyciaganie z kanalizacji teletechnicznej lub kanalizacji wtórnej wraz z wyłączeniem ze złączy i pomiarami,  wywozem do magazynów T.P.S.A. na odległość do 20 km lub  utylizacją, kabli światłowodowych o średnicy do 50mm</t>
  </si>
  <si>
    <t>Wyciaganie rur kanalizacji wtórnej z kanalizacji teletechnicznej wraz z demontażem stelaży, wywozem do magazynów T.P.S.A. na odległość do 20 km lub  utylizacją.</t>
  </si>
  <si>
    <t>2. Przebudowa sygnalizacji otwarcia studni kablowych.</t>
  </si>
  <si>
    <t xml:space="preserve">kpl. </t>
  </si>
  <si>
    <t xml:space="preserve">Demontaż z kanalizacji kablowej  kabla o średnicy do 30mm wraz z wyłączeniem ze złączy i pomiarami. </t>
  </si>
  <si>
    <t>3. Budowa kanalizacji teletechnicznej.</t>
  </si>
  <si>
    <t>Budowa wraz z robotami ziemnymi i towarzyszącymi studni kablowych prefabrykowanych typu:</t>
  </si>
  <si>
    <t xml:space="preserve">SKMP-3 </t>
  </si>
  <si>
    <t xml:space="preserve">SKR-2 </t>
  </si>
  <si>
    <t>SKR-1</t>
  </si>
  <si>
    <t>Budowa wraz z robotami ziemnymi i towarzyszącymi studni kablowych z bloczków betonowych typu:</t>
  </si>
  <si>
    <t>SKR-2.</t>
  </si>
  <si>
    <t>Budowa gardeł dodatkowych dla studni kablowych</t>
  </si>
  <si>
    <t>Montaż w studniach elementów mechnicznej ochrony przed ingerencją osób nieuprawnionych - pokrywa dodatkowa z listwami, rama ciężka.</t>
  </si>
  <si>
    <t>Montaż w studniach i skrzynkach kablowych zamka  ABLOY.</t>
  </si>
  <si>
    <t xml:space="preserve">Budowa, metodą wykopu otwartego, wraz z robotami ziemnymi i towarzyszącymi, kanalizacji kablowej z rur        PCW Ø 110/5,3mm: </t>
  </si>
  <si>
    <t xml:space="preserve">1-otworowej </t>
  </si>
  <si>
    <t xml:space="preserve">2-otworowej </t>
  </si>
  <si>
    <t xml:space="preserve">4-otworowej </t>
  </si>
  <si>
    <t xml:space="preserve">8-otworowej </t>
  </si>
  <si>
    <t>4. Sieć magistralna T.P. S.A.</t>
  </si>
  <si>
    <t>Wciąganie kabla magistralnego do kanalizacji kablowej wraz z montażem złączy, zakończenie głowicami w szafkach i pomiarami, kabel typu:</t>
  </si>
  <si>
    <t xml:space="preserve"> XzTKMXpw 10x4x0,5mm  ( 1 odcinek ).</t>
  </si>
  <si>
    <t xml:space="preserve"> XzTKMXpw 35x4x0,8mm  ( 1 odcinek ).</t>
  </si>
  <si>
    <t xml:space="preserve"> XzTKMXpw 50x4x0,5mm  ( 5 odcinków ).</t>
  </si>
  <si>
    <t xml:space="preserve"> XzTKMXpw 50x4x0,8mm  ( 1 odcinek ).</t>
  </si>
  <si>
    <t xml:space="preserve"> XzTKMXpw 100x4x0,5mm  ( 2 odcinki ).</t>
  </si>
  <si>
    <t xml:space="preserve"> XzTKMXpw 150x4x0,5mm  ( 1 odcinek ).</t>
  </si>
  <si>
    <t xml:space="preserve"> XzTKMXpw 250x4x0,5mm  ( 2 odcinki  ).</t>
  </si>
  <si>
    <t xml:space="preserve"> XzTKMXpw 500x4x0,5mm  ( 3 odcinki  ).</t>
  </si>
  <si>
    <t>Przełożenie kabla ziemnego typu ALTKDXpx do rury osłonowej  wraz z robotami ziemnymi, montażem złączy oraz skrzynek ziemnych  i pomiarami ( 1 odcinek ).</t>
  </si>
  <si>
    <t>5. Sieć rozdzielcza T.P. S.A.</t>
  </si>
  <si>
    <t xml:space="preserve">Wciąganie kabla rozdzielczego typu XzTKMXpw 25x4x0,5mm do kanalizacji kablowej wraz z montażem złączy i pomiarami,  kabel typu: </t>
  </si>
  <si>
    <t xml:space="preserve"> XzTKMXpw 5x4x0,5mm  ( 7 odcinków ).</t>
  </si>
  <si>
    <t xml:space="preserve"> XzTKMXpw 10x4x0,5mm   ( 1 odcinek ).</t>
  </si>
  <si>
    <t xml:space="preserve"> XzTKMXpw 15x4x0,5mm    ( 3 odcinki ).</t>
  </si>
  <si>
    <t xml:space="preserve"> XzTKMXpw 25x4x0,5mm    ( 2 odcinki ).</t>
  </si>
  <si>
    <t xml:space="preserve"> XzTKMXpw 50x4x0,5mm ( 4 odcinki ).</t>
  </si>
  <si>
    <t xml:space="preserve"> XzTKMXpw 100x4x0,5mm ( 3 odcinki ).</t>
  </si>
  <si>
    <t>Montaż skrzynki kablowej słupowej.</t>
  </si>
  <si>
    <t>Montaż słupka rozdzielczego kablowego wraz z przygotowaniem podłoża.</t>
  </si>
  <si>
    <t>Układanie w ziemi rur HDPE Ø 40/3,7 mm wraz z robotami ziemnymi.</t>
  </si>
  <si>
    <t>Montaż puszki wnętrzowej.</t>
  </si>
  <si>
    <t>Montaż i stawianie słupa kablowego drewnianego ze szczudłem żelbetowym wraz z robotami ziemnymi.</t>
  </si>
  <si>
    <t>Montaż na kablu głowicy 10-parowej</t>
  </si>
  <si>
    <t>Montaz na kablu puszki 10-parowej</t>
  </si>
  <si>
    <t>Montaż uziomów szpilkowych miedziowanych o głęgokości 3m wraz z pomiarami.</t>
  </si>
  <si>
    <t>6. Montaż szafy kablowej SK CF7A.</t>
  </si>
  <si>
    <t>Montaż szafy kablowej 1600p wraz z połączeniami, przełączeniami i pomiarami.</t>
  </si>
  <si>
    <t>Montaż na kablu głowicy 100-parowej</t>
  </si>
  <si>
    <t>7. Budowa kanalizacji wtórnej.</t>
  </si>
  <si>
    <t>Wciąganie kanalizacji kablowej wtórnej z rur                       HDPE Ø 32mm wraz z robotami towarzyszącymi.</t>
  </si>
  <si>
    <t>3-otworowej</t>
  </si>
  <si>
    <t>8. Wciąganie kabli światłowodowych.</t>
  </si>
  <si>
    <t>Wciąganie do kanalizacji wtórnej wraz z montażem muf, złączy, stelaży zapasów oraz pomiarami kabla światłowodowego typu:</t>
  </si>
  <si>
    <t>XOTKtd 24J ( 1 odcinek )</t>
  </si>
  <si>
    <t>XOTKtd 32J ( 1 odcinek )</t>
  </si>
  <si>
    <t>XOTKtd 42J ( 1 odcinek )</t>
  </si>
  <si>
    <t>XOTKtd 48J ( 2 odcinki )</t>
  </si>
  <si>
    <t>Ułożenie w ziemi, na istniejacej kanalizacji 1-otworowej rury dwudzielnej z tworzyw sztucznych  o średnicy 160mm wraz z robotami ziemnymi i towarzyszącymi.</t>
  </si>
  <si>
    <t>Ustawienie wiat na przystankach autobusowych (szerokość wiaty - 0,70m , długość - 4,20m)</t>
  </si>
  <si>
    <t>Ustawienie wiat na przystankach autobusowych (szerokość wiaty - 1,00m , długość - 4,20m)</t>
  </si>
  <si>
    <t>Ustawienie wiat na przystankach autobusowych (szerokość wiaty - 1,40m , długość - 4,20m)</t>
  </si>
  <si>
    <t>Nawierzchnia zatok parkingowych z betonowej kostki brukowej o gr. 8cm (dwuteownik, kolor czerwony), na podsypce cem.-piask. gr.3cm, z wypełnieniem spoin piaskiem.</t>
  </si>
  <si>
    <t>I - ROBOTY PRZYGOTOWAWCZE</t>
  </si>
  <si>
    <t>II - ROBOTY DROGOWE</t>
  </si>
  <si>
    <t>III - ROBOTY TELETECHNICZNE</t>
  </si>
  <si>
    <t>IV - OŚWIETLENIE ULICZNE</t>
  </si>
  <si>
    <t>V - PRZEBUDOWA LINII KABLOWYCH 15kV</t>
  </si>
  <si>
    <t>VI - PRZEBUDOWA LINII 0,4 KV</t>
  </si>
  <si>
    <t>VII - SYGNALIZACJA ŚWIETLNA</t>
  </si>
  <si>
    <t>VIII - ROBOTY SANITARNE</t>
  </si>
  <si>
    <t>IX - ROZBIÓRKI BUDYNKÓW</t>
  </si>
  <si>
    <t>Przebudowa istniejącej sieci  gazowej niskiego ciśnienia - gazociąg z rur  klasy PE100 SDR-17,6 ( klasy PE80  SDR-11) wraz z kształtkami i armaturą,  łącznie z robotami ziemnymi zgodnie z technologią układania gazociągów i zagęszczania wykopów.</t>
  </si>
  <si>
    <t>Przełożenie rur HDPE Ø  40/3,7 mm do rury o średnicy do 160mm wraz z robotami ziemnymi i towarzyszącymi.</t>
  </si>
  <si>
    <t>Budowa, metodą wykopu otwartego, wraz z robotami ziemnymi i towarzyszącymi, kanalizacji kablowej                     1-otworowej z rur PCW Ø 110/5,3mm.</t>
  </si>
  <si>
    <t xml:space="preserve">Budowa wraz z robotami ziemnymi i towarzyszącymi studni kablowych z bloczków betonowych typu SKR-2 wraz montażem stelaży zapasów. </t>
  </si>
  <si>
    <t>Rozbiórka wraz z robotami ziemnymi, demontażem stelaży zapasów i robotami towarzyszącymi, wywozem na wysypisko na odległość do 20 km i utylizacją studni kablowej typu SK-2.</t>
  </si>
  <si>
    <t>Pogłębienie o 60 cm studni kablowej typu SK-2 z bloczków betonowych.</t>
  </si>
  <si>
    <t>Rozbiórka barier stalowych typu MABO.</t>
  </si>
  <si>
    <t>Rozbiórka bram wjazdowych (zgodnie z opisem z przedmiaru robót) wraz z wywozem na odl. do 20km.</t>
  </si>
  <si>
    <t>Wyrównanie istniejącej podbudowy betonem asfaltowym.</t>
  </si>
  <si>
    <t>Chodnik  o nawierzchni gruntowej ulepszonej mechanicznie o gr. 10cm po zagęszczeniu.</t>
  </si>
  <si>
    <t xml:space="preserve">Wciąganie  do kanalizacji kablowej  kabla typu XzTKMXpw 3x2x0,5mm wraz z montażem złączy i pomiarami. </t>
  </si>
  <si>
    <t>Montaż czujki magnetycznej typu CPK wraz z osłoną typu OCS.</t>
  </si>
  <si>
    <t xml:space="preserve">Montaż spieku magnetycznego typu SMFJ-63 na pokrywie studni kablowych.  </t>
  </si>
  <si>
    <t>Właczenie czujki typu CPK oraz wprowadzenie do nadzoru i systemu.</t>
  </si>
  <si>
    <t>Demontaż czujek z istniejących studni.</t>
  </si>
  <si>
    <t>Montaż w studniach elementów mechanicznej ochrony przed ingerencją osób nieuprawnionych - pokrywa dodatkowa z prętami, rama lekka.</t>
  </si>
  <si>
    <t>Montaż w studniach elementów mechanicznej ochrony przed ingerencją osób nieuprawnionych - pokrywa dodatkowa z listwami, rama ciężka.</t>
  </si>
  <si>
    <t xml:space="preserve">Budowa, metodą bezodkrywkową  ( przewiertu sterowanego ), wraz z robotami ziemnymi i towarzyszącymi, kanalizacji kablowej z rur HDPE Ø 110/6,3mm: </t>
  </si>
  <si>
    <t xml:space="preserve">Montaż w skrzynkach kablowych odgromników wraz z oprawkami </t>
  </si>
  <si>
    <t xml:space="preserve">Budowa, metodą bezodkrywkową  ( przewiertu sterowanego ), wraz z robotami ziemnymi i towarzyszącymi, kanalizacji kablowej  4-otworowej z rur                                               HDPE Ø 110/6,3mm: </t>
  </si>
  <si>
    <t>Układanie kabli typu YAKY 4x25mm2 wraz z robotami ziemnymi, wyprowadzeniem w rurze ochronnej HDPE Ø 750mm na słup linii napowietrznej 0,4 kV, połączeniami i pomiarami.</t>
  </si>
  <si>
    <t>Przełożenie kabla ziemnego typu YAKY 4x120mm2 wraz z robotami ziemnymi, połączeniami i pomiarami.</t>
  </si>
  <si>
    <r>
      <t>Kanalizacja deszczowa z przykanalikami  do wpustów ulicznych wg PN  EN 295 z rur  PVC litych klasy S  SDR 34 o sztywnosci obwodowej  min 8 kN/m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 o jednorodnej strukturze ścianki ( nie spienionej ) i złączmi  kielichowymi na uszczelkę gumową łącznie z robotami ziemnymi zgodnie z technologią montażu, zagęszczania i odwodnienia wykopów</t>
    </r>
  </si>
  <si>
    <t>Wpusty deszczowe uliczne wg PN EN 124, klasy D-400  650/450 z zawiasem typ ciężki płaski z wkładką gumową ,  z kręgów betonowych prefabrykowanych B45,  d=450mm z osadnikiem głębokim typ A4, głębokość osadzania kratki wpustu w korpusie min. 50mm.</t>
  </si>
  <si>
    <r>
      <t>Kanalizacja sanitarna z przykanalikami  do posesji wg PN  EN 295 z rur  PVC litych klasy S  SDR 34 o sztywnosci obwodowej  min 8 kN/m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 o jednorodnej strukturze ścianki (nie spienionej) i złączami  kielichowymi na uszczelkę gumową łącznie z robotami ziemnymi zgodnie z technologią montażu, zagęszczania i odwodnienia wykopów.</t>
    </r>
  </si>
  <si>
    <t>Studnie rewizyjne z kręgów  prefabrykowanych betonowych B45,  zakończenie studni włazem żeliwnym wg PN EN124 d=680mm klasy D400 z wkładką wygłuszającą z pokrywą wypełnioną betonem, głębokość osadzania pokrywy włazu min 50mm ( wraz z montażem i robotami ziemnymi)</t>
  </si>
  <si>
    <t>Regulacja pionowa istniejących studzienek  kanalizacyjnych z wymianą włazów  (właz żeliwny wg PN EN124 d=680mm klasy D400 z wkładką wygłuszającą z pokrywą wypełnioną betonem , głębokość osadzania pokrywy włazu min 50mm ) wraz z montażem i robotami ziemnymi)</t>
  </si>
  <si>
    <t>Demontaż kanalizacji sanitarnej i  przykanalików do posesji łącznie z robotami ziemnymi,  odwodnieniem wykopów z wywiezieniem na składowisko.</t>
  </si>
  <si>
    <t>Wodociąg z przyłączami do posesji z rur  polietylenowych klasy PE100    SDR 17,6  PN 10 oraz ( PE 80 , SDR11 , PN 12,5 )  wraz z kształtkami, zgodnie z technologią układania rurociągów wodociągowych łącznie z robotami ziemnymi, zagęszczaniu i  odwodnieniem wykopów.</t>
  </si>
  <si>
    <t>Zasuwa  kołnierzowa długa F-5 z żeliwa sferoidalnego GGG40 z ochroną wykładziną antykorozyjną z żywicy epoksydowej wraz z osprzętem i skrzynką hydrantową z deklem żeliwnym typu ciężkiego.</t>
  </si>
  <si>
    <t>Przepustnica  kołnierzowa z żeliwa sferoidalnego GGG40 z ochroną wykładziną antykorozyjną z żywicy epoksydowej wraz z osprzętem -kolumną teleskopową, skrzynką hydrantową z deklem żeliwnym typu ciężkiego.</t>
  </si>
  <si>
    <t>Zasuwa typu E z obudową montowane na rurociągach PE - do przyłączy domowych</t>
  </si>
  <si>
    <t>Studnia wodociągowa  kręgów  prefabrykowanych betonowych B45,  zakończenie studni włazem żeliwnym wg PN EN124 d=680mm klasy D400 z pokrywą wypełnioną betonem , głębokość osadzania pokrywy włazu min 50mm (wraz z montażem i robotami ziemnymi)</t>
  </si>
  <si>
    <t>Demontaż istniejącego wodociągu (rur i  armatury) wraz z robotami zemnymi i wywiezieniem na złomowisko (składowisko).</t>
  </si>
  <si>
    <t>Zasuwa  kołnierzowa z żeliwa sferoidalnego GGG-50 do gazu  Pn 10 wraz z osprzętem i skrzynką do zasuwy z deklem żeliwnym typu ciężkiego</t>
  </si>
  <si>
    <t>Wykonanie przepustów z rur HDPE Ø 110/6,3 mm pod drogą metodą przewiertu sterowanego wraz z robotami ziemnymi.</t>
  </si>
  <si>
    <t>Montaż w studniach elementów mechnicznej ochrony przed ingerencją osób nieuprawnionych - pokrywa dodatkowa z prętami, rama ciężka.</t>
  </si>
  <si>
    <t>Montaż w studniach kablowych zamka  ABLOY.</t>
  </si>
  <si>
    <t>Odkopanie rurociągu światłowodowego z rur                   HDPE Ø  40/3,7mm.</t>
  </si>
  <si>
    <t>Budowa, metodą wykopu otwartego, wraz z robotami ziemnymi i towarzyszącymi, rurociągu kablowego                          1-otworowego z rur HDPE Ø 40/3,7mm.</t>
  </si>
  <si>
    <t>Przełożenie kabla światłowodowego do kanalizacji wtórnej wraz z robotami ziemnymi i towarzyszącymi, przeniesieniem złączy oraz pomiarami ( 1 odcinek ).</t>
  </si>
  <si>
    <t>Ułożenie w ziemi, na istniejacej kanalizacji 1-otworowej rury dwudzielnej z tworzyw sztucznych  o średnicy 110mm wraz z robotami ziemnymi i towarzyszącymi.</t>
  </si>
  <si>
    <t>Przełożenie kanalizacji wtórnej z rur HDPE Ø 32mm z  kablem światłowodowym z przeniesieniem złączy oraz pomiarami, wraz z robotami ziemnymi i towarzyszącymi.</t>
  </si>
  <si>
    <t>Budowa, metodą wykopu otwartego, wraz z robotami ziemnymi i towarzyszącymi, kanalizacji kablowej                       1-otworowej z rur PCW Ø 110/5,3mm.</t>
  </si>
  <si>
    <t>Budowa, metodą wykopu otwartego, wraz z robotami ziemnymi i towarzyszącymi, kanalizacji kablowej                      1-otworowej z rur HDPE Ø 110/6,3mm.</t>
  </si>
  <si>
    <t xml:space="preserve">Budowa wraz z robotami ziemnymi i towarzyszącymi studni kablowych prefabrykowanych typu SKR-2 wraz montażem stelaży zapasów. </t>
  </si>
  <si>
    <t xml:space="preserve">Budowa wraz z robotami ziemnymi i towarzyszącymi studni kablowych prefabrykowanych typu SKR-1 wraz montażem stelaży zapasów. </t>
  </si>
  <si>
    <t>Wciąganie kanalizacji kablowej wtórnej z rur                              HDPE Ø 32mm wraz z robotami towarzyszącymi.</t>
  </si>
  <si>
    <t>Rozbiórka wraz z robotami ziemnymi, demontażem stelaży zapasów i robotami towarzyszącymi, wywozem na wysypisko na odległość do 20 km i utylizacją studni kablowej typu SKR-2.</t>
  </si>
  <si>
    <t>Rozbiórka wraz z robotami ziemnymi, demontażem stelaży zapasów i robotami towarzyszącymi, wywozem na wysypisko na odległość do 20 km i utylizacją studni kablowej typu SK-1.</t>
  </si>
  <si>
    <t>Wyciaganie rur HDPE Ø 32mm kanalizacji wtórnej z kanalizacji kablowej wraz z  wywozem na odległość do 20 km i  utylizacją.</t>
  </si>
  <si>
    <t>Pogłębienie kanalizacji kablowej 1-otworowej z rur PCW wraz z robotami ziemnymi i towarzyszacymi.</t>
  </si>
  <si>
    <t>XOTKtd 72J ( 1 odcinek )</t>
  </si>
  <si>
    <t>XOTKtd 48J ( 1 odcinek )</t>
  </si>
  <si>
    <t>Wyciaganie z kanalizacji teletechnicznej lub kanalizacji wtórnej wraz z wyłączeniem ze złączy i pomiarami,  wywozem do magazynów U.P.C. na odległość do 20 km lub  utylizacją, kabli o średnicy do 50mm</t>
  </si>
  <si>
    <t>Budowa, metodą wykopu otwartego, wraz z robotami ziemnymi i towarzyszącymi, kanalizacji kablowej                             4-otworowej z rur PCW Ø 110/5,3mm.</t>
  </si>
  <si>
    <t>Budowa, metodą wykopu otwartego, wraz z robotami ziemnymi i towarzyszącymi, kanalizacji kablowej                           4-otworowej z rur HDPE Ø 110/6,3mm.</t>
  </si>
  <si>
    <t xml:space="preserve">Budowa wraz z robotami ziemnymi i towarzyszącymi studni kablowych prefabrykowanych typu SKR-2. </t>
  </si>
  <si>
    <t>Montaż w studniach elementów mechnicznej ochrony przed ingerencją osób nieuprawnionych - pokrywa dodatkowa z drążkami, rama ciężka.</t>
  </si>
  <si>
    <t>Demontaż słupów wraz z oprawami oświetleniowymi i przekazanie ich do utylizacji lub magazynu ENEOS.</t>
  </si>
  <si>
    <t xml:space="preserve">Przestawienie słupa oświetleniowego-demontaż słupa wraz z oprawą oświetleniową i ponowny montaż. </t>
  </si>
  <si>
    <t>Demontaż opraw oświetleniowych wraz z wysięgnikami i przekazanie ich do magazynu ENEOS.</t>
  </si>
  <si>
    <t>Stawianie  słupów oświetleniowych stalowych ocynkowanych, o podstawie kołowej i wysokości 10 m w części nadziemnej wraz z robotami ziemnymi. Słupy wyposażone w przewody, złącza typu IZK.</t>
  </si>
  <si>
    <t xml:space="preserve">Montaż na słupie wysięgnika stalowego, rurowego, ocynkowanego, 1-ramiennego, dł. 1,5m. </t>
  </si>
  <si>
    <t xml:space="preserve">Montaż na słupie wysięgnika stalowego, rurowego, ocynkowanego, 2-ramiennego, dł. 1,5m. </t>
  </si>
  <si>
    <t>Montaż kompletnej oprawy oświetleniowej                                       SGS 305/150T B-1xSONT 150W.</t>
  </si>
  <si>
    <t>Montaż kompletnej oprawy oświetleniowej                                           SGS 306/250T B-1xSONT 250W.</t>
  </si>
  <si>
    <t>Stawianie  słupa stalowego o wys. 5m w części nadziemnej wraz z oprawą typu LCP 400 HPS-T/250W, do oświetlenia przejścia dla pieszych.wraz z ze złaczami typu IZK,  robotami ziemnymi.</t>
  </si>
  <si>
    <t>Stawianie tzw. "uziomka" o symbolu wg projektu "U1", wykonanego z dolnej części słupa oświetleniowego stalowego ocynkowanego trzyelementowego wraz z robotami ziemnymi. "Uziomek" U! wyposażyć w przewody oraz złącza typu IZK.</t>
  </si>
  <si>
    <t>Wymiana szafy oświetleniowej nr 247 na szafę typu SO-6/3 wrza z przeniesieniem układu pomiaru energii elektrycznej. odpływowej z zegarem astronomicznym.</t>
  </si>
  <si>
    <t>Układanie rur ochronnych PCW Ø 75 mm wraz z robotami ziemnymi.</t>
  </si>
  <si>
    <t>Układanie kabli typu YAKY 4x25mm2 wraz z robotami ziemnymi, połączeniami i pomiarami.</t>
  </si>
  <si>
    <t>Układanie kabli typu YAKY 4x35mm2 wraz z robotami ziemnymi, połączeniami i pomiarami.</t>
  </si>
  <si>
    <t>Układanie kabli typu YKSY 5x1,5mm2 wraz z robotami ziemnymi, połączeniami i pomiarami.</t>
  </si>
  <si>
    <t>Wykonanie uziemienia słupów i szafy oświetleniowej                 ( uziemienie pionowe, żłącza kontrolne ) wraz z robotami ziemnymi, połączeniami i pomiarami.</t>
  </si>
  <si>
    <t xml:space="preserve">Układanie w rowie kablowym uziemienia poziomego, wykonanego z bednarki stalowej ocynkowanej 25x4mm wraz z robotami ziemnymi i pomiarami.  </t>
  </si>
  <si>
    <t>Montaż odgromników zaworowych 0,4kV 0,66/5                              ( kpl. = 3 szt.)</t>
  </si>
  <si>
    <t xml:space="preserve">Demontaż kabli 15 kV  z wykopu wraz z robotami ziemnymi, wywozem do magazynów ENEA S.A lub na wysypisko na odległość do 20 km i utylizacją. </t>
  </si>
  <si>
    <t>Układanie rur ochronnych  z HDPE Ø160 mm wraz z robotami ziemnymi.</t>
  </si>
  <si>
    <t>Demontaż słupów linii napowietrznej 0,4 kV pojedyńczych wraz z robotami ziemnymi, wywozem na wysypisko na odległość do 20 km i utylizacją.</t>
  </si>
  <si>
    <t>Demontaż słupów linii napowietrznej 0,4 kV rozkracznych wraz z robotami ziemnymi, wywozem na wysypisko na odległość do 20 km i utylizacją.</t>
  </si>
  <si>
    <t xml:space="preserve">Rozebranie nawierzchni chodników z płyt betonowych o wym. 35x35x5cm oraz 50x50x7cm na podsypce cem.-piask. z obrzeżem betonowym, z oczyszczeniem, ułożeniem na paletach i wywozem na odl. do 20km do utylizacji lub depozytu miejskiego. </t>
  </si>
  <si>
    <t xml:space="preserve">Rozebranie nawierzchni chodników/zjazdów z kostki brukowej betonowej o gr. 8cm na podsypce cem.-piask. z obrzeżem betonowym, z oczyszczeniem, ułożeniem na paletach i wywozem na odl. do 20km do utylizacji lub depozytu miejskiego. </t>
  </si>
  <si>
    <t>Rozebranie nawierzchni z płyt betonowych typu trylinka na podsypce cem.-piask., z oczyszczeniem, ułożeniem na paletach i wywozem na odl. do 20km do utylizacji lub depozytu miejskiego.</t>
  </si>
  <si>
    <t>Demontaż wiat na przystankach autobusowych z wywozem na składowsko właściciela na odl. do 20km.</t>
  </si>
  <si>
    <t>Ustawienie poręczy ochronnych typu U-11a na skarpie wzdłuż chodnika (rondo - ul.Handlowa i ul.Pszenna) oraz przy szkole podstawowej.</t>
  </si>
  <si>
    <t>PRZEBUDOWA INFRASTRUKTURY  TELEKOMUNIKACJI POLSKIEJ</t>
  </si>
  <si>
    <t>Demontaż przewodów nieizolowanych linii napowietrznej      0,4 kV i przekazanie ich do magazynów ENEA S.A.</t>
  </si>
  <si>
    <t>Montaż i stawianie słupa linii napowietrznej 0,4 kV krańcowego podwójnego z żerdzi wirowanych E(PV)-10,5, wraz zosprzętem, ustojami oraz z robotami ziemnymi,.</t>
  </si>
  <si>
    <t>Montaż przewodów nieizolowanych linii napowietrznej            0,4 kV typu AFL6 35mm2.</t>
  </si>
  <si>
    <t>Montaż przewodów nieizolowanych linii napowietrznej            0,4 kV typu AFL6 50mm2.</t>
  </si>
  <si>
    <t>Montaż przewodów nieizolowanych linii napowietrznej              0,4 kV typu AFL6 70mm2.</t>
  </si>
  <si>
    <t>Przeniesienie przyłączy - demontaż ze słupów stojących i ponowny montaż na słupach przyłączy napowietrznych.</t>
  </si>
  <si>
    <t>Układanie rur ochronnych PCW Ø110 mm wraz z robotami ziemnymi.</t>
  </si>
  <si>
    <t>Układanie kabli typu YKY 3x16mm2 wraz z robotami ziemnymi, połączeniami i pomiarami.</t>
  </si>
  <si>
    <t>Układanie kabli typu YAKY 4x150mm2 wraz z robotami ziemnymi, połączeniami i pomiarami.</t>
  </si>
  <si>
    <t>Układanie kabli typu YAKY 4x240mm2 wraz z robotami ziemnymi, połączeniami i pomiarami.</t>
  </si>
  <si>
    <t>Przeniesienie zasilania przyłączy kablowych ze słupów linii napowietrznej do złączy kablowych ZK.</t>
  </si>
  <si>
    <t>Montaż odgromników zaworowych 0,4kV 0,66/5                      ( kpl. = 3 szt.)</t>
  </si>
  <si>
    <t>Montaż węzła kablowego Wk-8.</t>
  </si>
  <si>
    <t>Wymiana złącza ZK na Wk-8.</t>
  </si>
  <si>
    <t>Montaż złącza kablowego ZK1b.</t>
  </si>
  <si>
    <t>Montaż złącza kablowego ZK3a.</t>
  </si>
  <si>
    <t>Montaż złącza kablowego ZK3b.</t>
  </si>
  <si>
    <t>Montaż złącza kablowego ZK3p.</t>
  </si>
  <si>
    <t>Montaż złącza kablowego ZK4p.</t>
  </si>
  <si>
    <t>Wykonanie uziemienia słupów, złączy i węzłów kablowych      ( uziemienie pionowe, żłącza kontrolne ) wraz z robotami ziemnymi, połączeniami i pomiarami.</t>
  </si>
  <si>
    <t xml:space="preserve">Układanie w rowie kablowym uziemienia poziomego dla sieci kablowych 0,4 kV, wykonanego z bednarki stalowej ocynkowanej 25x4mm wraz z robotami ziemnymi i pomiarami </t>
  </si>
  <si>
    <t xml:space="preserve">Budowa wraz z robotami ziemnymi i towarzyszącymi studni kablowych z bloczków betonowych typu SKS </t>
  </si>
  <si>
    <t xml:space="preserve">Budowa wraz z robotami ziemnymi i towarzyszącymi studni kablowych prefabrykowanych typu SKR-1 czteroelementowych. </t>
  </si>
  <si>
    <t xml:space="preserve">Budowa wraz z robotami ziemnymi i towarzyszącymi studni kablowych prefabrykowanych typu SK-1 dwuelementowych. </t>
  </si>
  <si>
    <t>Pogłębienie o 20cm studni kablowych SKR-1 wraz z robotami ziemnymi i towarzyszącymi.</t>
  </si>
  <si>
    <t>Budowa, metodą wykopu otwartego, wraz z robotami ziemnymi i towarzyszącymi, kanalizacji kablowej z rur PCW Ø 100/5mm:</t>
  </si>
  <si>
    <t>2-otworowej</t>
  </si>
  <si>
    <t>Budowa, metodą wykopu otwartego, wraz z robotami ziemnymi i towarzyszącymi, kanalizacji kablowej 2-otworowej z rur HDPE Ø 110/6,3mm:</t>
  </si>
  <si>
    <t xml:space="preserve">Budowa, metodą wykopu otwartego, wraz z robotami ziemnymi i towarzyszącymi, kanalizacji kablowej                          1-otworowej z rur PE Ø 50mm. </t>
  </si>
  <si>
    <t>Budowa, metodą metodą bezodkrywkową    ( przewiertu sterowanego ), wraz z robotami ziemnymi i towarzyszącymi,  kanalizacji kablowej 2-otworowej z rur HDPE Ø 110/6,3mm</t>
  </si>
  <si>
    <t>2. Montaż urządzeń sygnalizacji.</t>
  </si>
  <si>
    <t>Montaż masztu sygnalizacji ulicznej stalowego, rurowego, ocynkowanego, wraz z fundamentem betonowym oraz robotami ziemnymi.</t>
  </si>
  <si>
    <t>Montaż masztu  sygnalizacji ulicznej z blachy stalowej ocynkowanej ukształtowanej w rurę stożkową, z wysięgnikiem długości do 6,5 m wraz z fundamentem betonowym oraz robotami ziemnymi.</t>
  </si>
  <si>
    <t>Montaż na maszcie konsoli KSU-1.</t>
  </si>
  <si>
    <t>Montaż na maszcie uchwytu PHB-6/SU</t>
  </si>
  <si>
    <t>Montaż na maszcie latarni sygnalizacji ulicznej 1-komorowej, o średnicy Ø 200 mm ( 1 x LED ) – kolor zielony, kierunkowej.</t>
  </si>
  <si>
    <t>Montaż na wysięgniku latarni sygnalizacji ulicznej 3-komorowej, o średnicach Ø 300 mm ( 3 x LED ) – 3 kolory,  z ekranem kontrastowym.</t>
  </si>
  <si>
    <t>Montaż na maszcie latarni sygnalizacji ulicznej 3-komorowej, o średnicach Ø 300 mm ( 3 x LED ) – 3 kolory.</t>
  </si>
  <si>
    <t>Montaż na maszcie latarni sygnalizacji ulicznej 2-komorowej, o średnicach Ø 200 mm ( 2 x LED ) – 2 kolory.</t>
  </si>
  <si>
    <t>Montaż na maszcie latarni sygnalizacji ulicznej 2-komorowej, o średnicach Ø 200 mm ( 2 x LED ) – 2 kolory, dla ruchu rowerowego.</t>
  </si>
  <si>
    <t>Montaż  na maszcie sygnalizacji ulicznej przycisku ruchu rowerowego.</t>
  </si>
  <si>
    <t xml:space="preserve">Montaż na maszcie sygnalizacji ulicznej przycisku ruchu pieszego nadającego komunikaty słowne.  </t>
  </si>
  <si>
    <t>Montaż na maszcie konstrukcji wsporczych dla latarni ostrzegawczej lub strzałek jazdy kierunkowej.</t>
  </si>
  <si>
    <t>Wykonanie pętli akomodacyjnej w podłożu z betonu o wymiarach zgodnie z projektem - przewód LgYd 1 x 2,5mm2, 750 V w rurce RVS 18 wraz z przygotowaniem podłoża, połączeniami i pomiarami.</t>
  </si>
  <si>
    <t xml:space="preserve">Wciąganie kabli  do kanalizacji kablowej oraz do rur wraz z połączeniami i pomiarami,  kabel typu: </t>
  </si>
  <si>
    <t>XzTKMXpw 2 x 2 x 0,8mm</t>
  </si>
  <si>
    <t>YKSYekwtY 4 x 1,0mm2; 0,6/1,0 kV</t>
  </si>
  <si>
    <t>YKY 3 x 1,0mm2; 0,6/1,0 kV</t>
  </si>
  <si>
    <t>YKY 3 x 1,5mm2; 0,6/1,0 kV</t>
  </si>
  <si>
    <t>YKY 4 x 1,5mm2; 0,6/1,0 kV</t>
  </si>
  <si>
    <t xml:space="preserve">Wciąganie przewodów  do kanalizacji kablowej oraz do rur i masztów wraz z połączeniami i pomiarami,  przewód typu: </t>
  </si>
  <si>
    <t>DY 4,0mm2; 750 V</t>
  </si>
  <si>
    <t>YDY 3 x 1,0mm2; 750 V</t>
  </si>
  <si>
    <t>YDY 4 x 1,0mm2; 750 V</t>
  </si>
  <si>
    <t>Montaż znaku F-1 na wysięgniku.</t>
  </si>
  <si>
    <t xml:space="preserve">3. Prace rozruchowe i końcowe. </t>
  </si>
  <si>
    <r>
      <t xml:space="preserve">Montaż, wraz z fundamentem sterownika sygnalizacji ulicznej typu ASTER 40/20 zwyposażeniem wedlug projektu.  </t>
    </r>
    <r>
      <rPr>
        <sz val="11"/>
        <rFont val="Times New Roman"/>
        <family val="1"/>
      </rPr>
      <t>Sterownik wyposażyćw moduł GSM oraz ograniczniki przepięciowe klasy B+C typu według projektu.</t>
    </r>
  </si>
  <si>
    <t>Opracowanie oprogramowania, zaprogramowanie pamięci dla sterownika sygnalizacji ulicznej.</t>
  </si>
  <si>
    <t>Uruchomienie i pomiar sygnalizacji ulicznej.</t>
  </si>
  <si>
    <t>Opracowanie dokumentacji powykonawczej, dokumentacji oprogramowania sterownika, z diagramami w kolorach.</t>
  </si>
  <si>
    <t xml:space="preserve">Montaż wraz z fundamentem szafki zasilającej dla sygnalizacji wyposażonej według projektu.                                                                          </t>
  </si>
  <si>
    <t>Układanie kabli YKY 3 x 6mm2; 0,6/1,0kV wraz z robotami ziemnymi, połączeniami, zabezpieczeniem obwodu w złączu kablowym i pomiarami.</t>
  </si>
  <si>
    <t>Układanie rur ochronnych PCW Ø 110 mm wraz z robotami ziemnymi.</t>
  </si>
  <si>
    <t>Wykonanie uziemienia dla linii kablowej, szafki zasilającej i sterowniczej</t>
  </si>
  <si>
    <t>ZABEZPIECZENIE ŚWIATŁOWODU POLKOMTEL</t>
  </si>
  <si>
    <t>PRZEBUDOWA ŚWIATŁOWODU ZWiK SZCZECIN</t>
  </si>
  <si>
    <t>Nawierzchnia wjazdów indywidualnych z betonowej kostki brukowej o gr. 8cm (dwuteownik bez "fazy", kolor czerwony), na podsypce cem.-piask. gr.3cm, z wypełnieniem spoin piaskiem.</t>
  </si>
  <si>
    <t>Nawierzchnia ścieżki rowerowej z mieszanki SMA kolor czerwony o gr. 3 cm</t>
  </si>
  <si>
    <t>Ława betonowa z oporem z betonu klasy B15 pod obrzeża betonowe.</t>
  </si>
  <si>
    <r>
      <t xml:space="preserve">Budowa, metodą wykopu otwartego, wraz z robotami ziemnymi i towarzyszącymi, kanalizacji kablowej z rur HDPE </t>
    </r>
    <r>
      <rPr>
        <sz val="11"/>
        <rFont val="Times New Roman"/>
        <family val="1"/>
      </rPr>
      <t>Ø</t>
    </r>
    <r>
      <rPr>
        <sz val="11"/>
        <rFont val="Times New Roman"/>
        <family val="1"/>
      </rPr>
      <t xml:space="preserve"> 110/6,3mm: </t>
    </r>
  </si>
  <si>
    <r>
      <t xml:space="preserve">Budowa, metodą wykopu otwartego, wraz z robotami ziemnymi i towarzyszącymi, kanalizacji kablowej 1-otworowej z rur DVR </t>
    </r>
    <r>
      <rPr>
        <sz val="11"/>
        <rFont val="Times New Roman"/>
        <family val="1"/>
      </rPr>
      <t>Ø</t>
    </r>
    <r>
      <rPr>
        <sz val="11"/>
        <rFont val="Times New Roman"/>
        <family val="1"/>
      </rPr>
      <t xml:space="preserve"> 110/6,3mm: </t>
    </r>
  </si>
  <si>
    <r>
      <t xml:space="preserve">Montaż na maszcie latarni sygnalizacji ulicznej 1-komorowej, o średnicy </t>
    </r>
    <r>
      <rPr>
        <sz val="11"/>
        <rFont val="Times New Roman"/>
        <family val="1"/>
      </rPr>
      <t>Ø 200 mm</t>
    </r>
    <r>
      <rPr>
        <sz val="11"/>
        <rFont val="Times New Roman"/>
        <family val="1"/>
      </rPr>
      <t xml:space="preserve"> ( 1 x LED ) – kolor żółty, ostrzegawczej, z sylwetką "pieszy idący". </t>
    </r>
  </si>
  <si>
    <r>
      <t xml:space="preserve">4. Linia kablowa 0,4 kV zasilająca  sygnalizację uliczną.                    </t>
    </r>
    <r>
      <rPr>
        <b/>
        <vertAlign val="subscript"/>
        <sz val="11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</si>
</sst>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9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sz val="11"/>
      <name val="Czcionka tekstu podstawowego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sz val="14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bscript"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quotePrefix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7" fillId="0" borderId="15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4"/>
  <sheetViews>
    <sheetView tabSelected="1" zoomScalePageLayoutView="0" workbookViewId="0" topLeftCell="A80">
      <selection activeCell="A80" sqref="A1:IV16384"/>
    </sheetView>
  </sheetViews>
  <sheetFormatPr defaultColWidth="9.140625" defaultRowHeight="12.75"/>
  <cols>
    <col min="1" max="1" width="4.421875" style="52" customWidth="1"/>
    <col min="2" max="2" width="50.7109375" style="52" customWidth="1"/>
    <col min="3" max="3" width="5.57421875" style="52" customWidth="1"/>
    <col min="4" max="5" width="8.7109375" style="52" customWidth="1"/>
    <col min="6" max="6" width="12.421875" style="52" customWidth="1"/>
    <col min="7" max="16384" width="9.140625" style="95" customWidth="1"/>
  </cols>
  <sheetData>
    <row r="1" spans="1:4" ht="15">
      <c r="A1" s="51"/>
      <c r="B1" s="51"/>
      <c r="C1" s="51"/>
      <c r="D1" s="51"/>
    </row>
    <row r="2" spans="1:7" s="52" customFormat="1" ht="18.75">
      <c r="A2" s="89" t="s">
        <v>102</v>
      </c>
      <c r="B2" s="89"/>
      <c r="C2" s="89"/>
      <c r="D2" s="89"/>
      <c r="E2" s="89"/>
      <c r="F2" s="89"/>
      <c r="G2" s="53"/>
    </row>
    <row r="3" spans="1:7" s="52" customFormat="1" ht="30.75" customHeight="1">
      <c r="A3" s="94" t="s">
        <v>134</v>
      </c>
      <c r="B3" s="94"/>
      <c r="C3" s="94"/>
      <c r="D3" s="94"/>
      <c r="E3" s="94"/>
      <c r="F3" s="94"/>
      <c r="G3" s="53"/>
    </row>
    <row r="4" spans="1:7" s="52" customFormat="1" ht="15">
      <c r="A4" s="54"/>
      <c r="B4" s="54"/>
      <c r="C4" s="54"/>
      <c r="D4" s="54"/>
      <c r="E4" s="55"/>
      <c r="F4" s="55"/>
      <c r="G4" s="53"/>
    </row>
    <row r="5" spans="1:7" s="52" customFormat="1" ht="15">
      <c r="A5" s="51"/>
      <c r="B5" s="51"/>
      <c r="C5" s="51"/>
      <c r="D5" s="51"/>
      <c r="G5" s="53"/>
    </row>
    <row r="6" spans="1:7" s="52" customFormat="1" ht="28.5">
      <c r="A6" s="56" t="s">
        <v>103</v>
      </c>
      <c r="B6" s="56" t="s">
        <v>104</v>
      </c>
      <c r="C6" s="56" t="s">
        <v>105</v>
      </c>
      <c r="D6" s="56" t="s">
        <v>106</v>
      </c>
      <c r="E6" s="56" t="s">
        <v>107</v>
      </c>
      <c r="F6" s="56" t="s">
        <v>108</v>
      </c>
      <c r="G6" s="53"/>
    </row>
    <row r="7" spans="1:7" s="52" customFormat="1" ht="18.75">
      <c r="A7" s="90" t="s">
        <v>298</v>
      </c>
      <c r="B7" s="91"/>
      <c r="C7" s="91"/>
      <c r="D7" s="91"/>
      <c r="E7" s="91"/>
      <c r="F7" s="92"/>
      <c r="G7" s="53"/>
    </row>
    <row r="8" spans="1:7" s="52" customFormat="1" ht="15">
      <c r="A8" s="1">
        <v>1</v>
      </c>
      <c r="B8" s="2" t="s">
        <v>109</v>
      </c>
      <c r="C8" s="1" t="s">
        <v>110</v>
      </c>
      <c r="D8" s="3">
        <v>1.26</v>
      </c>
      <c r="E8" s="8"/>
      <c r="F8" s="8"/>
      <c r="G8" s="53"/>
    </row>
    <row r="9" spans="1:7" s="52" customFormat="1" ht="30">
      <c r="A9" s="1">
        <f>A8+1</f>
        <v>2</v>
      </c>
      <c r="B9" s="4" t="s">
        <v>111</v>
      </c>
      <c r="C9" s="5" t="s">
        <v>112</v>
      </c>
      <c r="D9" s="6">
        <v>570</v>
      </c>
      <c r="E9" s="12"/>
      <c r="F9" s="8"/>
      <c r="G9" s="53"/>
    </row>
    <row r="10" spans="1:7" s="52" customFormat="1" ht="30">
      <c r="A10" s="1">
        <f>A9+1</f>
        <v>3</v>
      </c>
      <c r="B10" s="4" t="s">
        <v>113</v>
      </c>
      <c r="C10" s="1" t="s">
        <v>114</v>
      </c>
      <c r="D10" s="6">
        <v>0.5</v>
      </c>
      <c r="E10" s="12"/>
      <c r="F10" s="8"/>
      <c r="G10" s="53"/>
    </row>
    <row r="11" spans="1:7" s="52" customFormat="1" ht="15">
      <c r="A11" s="1">
        <f>A10+1</f>
        <v>4</v>
      </c>
      <c r="B11" s="4" t="s">
        <v>208</v>
      </c>
      <c r="C11" s="1" t="s">
        <v>112</v>
      </c>
      <c r="D11" s="6">
        <v>1</v>
      </c>
      <c r="E11" s="12"/>
      <c r="F11" s="8"/>
      <c r="G11" s="53"/>
    </row>
    <row r="12" spans="1:7" s="52" customFormat="1" ht="30">
      <c r="A12" s="1">
        <f>A11+1</f>
        <v>5</v>
      </c>
      <c r="B12" s="4" t="s">
        <v>162</v>
      </c>
      <c r="C12" s="1" t="s">
        <v>176</v>
      </c>
      <c r="D12" s="7">
        <v>26600</v>
      </c>
      <c r="E12" s="8"/>
      <c r="F12" s="8"/>
      <c r="G12" s="53"/>
    </row>
    <row r="13" spans="1:7" s="52" customFormat="1" ht="18.75">
      <c r="A13" s="90" t="s">
        <v>299</v>
      </c>
      <c r="B13" s="91"/>
      <c r="C13" s="91"/>
      <c r="D13" s="91"/>
      <c r="E13" s="91"/>
      <c r="F13" s="92"/>
      <c r="G13" s="53"/>
    </row>
    <row r="14" spans="1:7" s="52" customFormat="1" ht="15.75">
      <c r="A14" s="47"/>
      <c r="B14" s="36" t="s">
        <v>115</v>
      </c>
      <c r="C14" s="23"/>
      <c r="D14" s="24"/>
      <c r="E14" s="25"/>
      <c r="F14" s="48"/>
      <c r="G14" s="53"/>
    </row>
    <row r="15" spans="1:7" s="52" customFormat="1" ht="45">
      <c r="A15" s="1">
        <f>A12+1</f>
        <v>6</v>
      </c>
      <c r="B15" s="4" t="s">
        <v>170</v>
      </c>
      <c r="C15" s="1" t="s">
        <v>176</v>
      </c>
      <c r="D15" s="3">
        <v>70</v>
      </c>
      <c r="E15" s="8"/>
      <c r="F15" s="8"/>
      <c r="G15" s="53"/>
    </row>
    <row r="16" spans="1:7" s="52" customFormat="1" ht="45">
      <c r="A16" s="1">
        <f>A15+1</f>
        <v>7</v>
      </c>
      <c r="B16" s="4" t="s">
        <v>171</v>
      </c>
      <c r="C16" s="1" t="s">
        <v>176</v>
      </c>
      <c r="D16" s="3">
        <v>2000</v>
      </c>
      <c r="E16" s="8"/>
      <c r="F16" s="8"/>
      <c r="G16" s="53"/>
    </row>
    <row r="17" spans="1:7" s="52" customFormat="1" ht="45">
      <c r="A17" s="1">
        <f aca="true" t="shared" si="0" ref="A17:A25">A16+1</f>
        <v>8</v>
      </c>
      <c r="B17" s="4" t="s">
        <v>172</v>
      </c>
      <c r="C17" s="1" t="s">
        <v>176</v>
      </c>
      <c r="D17" s="3">
        <v>810</v>
      </c>
      <c r="E17" s="8"/>
      <c r="F17" s="8"/>
      <c r="G17" s="53"/>
    </row>
    <row r="18" spans="1:7" s="52" customFormat="1" ht="45">
      <c r="A18" s="1">
        <f t="shared" si="0"/>
        <v>9</v>
      </c>
      <c r="B18" s="4" t="s">
        <v>173</v>
      </c>
      <c r="C18" s="1" t="s">
        <v>176</v>
      </c>
      <c r="D18" s="3">
        <v>980</v>
      </c>
      <c r="E18" s="8"/>
      <c r="F18" s="8"/>
      <c r="G18" s="53"/>
    </row>
    <row r="19" spans="1:7" s="52" customFormat="1" ht="64.5" customHeight="1">
      <c r="A19" s="1">
        <f t="shared" si="0"/>
        <v>10</v>
      </c>
      <c r="B19" s="4" t="s">
        <v>206</v>
      </c>
      <c r="C19" s="1" t="s">
        <v>176</v>
      </c>
      <c r="D19" s="3">
        <f>D16+D17+D18-70</f>
        <v>3720</v>
      </c>
      <c r="E19" s="12"/>
      <c r="F19" s="8"/>
      <c r="G19" s="53"/>
    </row>
    <row r="20" spans="1:7" s="52" customFormat="1" ht="62.25" customHeight="1">
      <c r="A20" s="1">
        <f t="shared" si="0"/>
        <v>11</v>
      </c>
      <c r="B20" s="4" t="s">
        <v>207</v>
      </c>
      <c r="C20" s="1" t="s">
        <v>176</v>
      </c>
      <c r="D20" s="3">
        <v>3650</v>
      </c>
      <c r="E20" s="12"/>
      <c r="F20" s="8"/>
      <c r="G20" s="53"/>
    </row>
    <row r="21" spans="1:7" s="52" customFormat="1" ht="45">
      <c r="A21" s="1">
        <f t="shared" si="0"/>
        <v>12</v>
      </c>
      <c r="B21" s="4" t="s">
        <v>166</v>
      </c>
      <c r="C21" s="1" t="s">
        <v>176</v>
      </c>
      <c r="D21" s="3">
        <v>40</v>
      </c>
      <c r="E21" s="8"/>
      <c r="F21" s="8"/>
      <c r="G21" s="53"/>
    </row>
    <row r="22" spans="1:7" s="52" customFormat="1" ht="75">
      <c r="A22" s="1">
        <f t="shared" si="0"/>
        <v>13</v>
      </c>
      <c r="B22" s="4" t="s">
        <v>388</v>
      </c>
      <c r="C22" s="1" t="s">
        <v>176</v>
      </c>
      <c r="D22" s="3">
        <f>1750</f>
        <v>1750</v>
      </c>
      <c r="E22" s="8"/>
      <c r="F22" s="8"/>
      <c r="G22" s="53"/>
    </row>
    <row r="23" spans="1:7" s="52" customFormat="1" ht="30">
      <c r="A23" s="1">
        <f>A22+1</f>
        <v>14</v>
      </c>
      <c r="B23" s="4" t="s">
        <v>201</v>
      </c>
      <c r="C23" s="1" t="s">
        <v>176</v>
      </c>
      <c r="D23" s="3">
        <v>360</v>
      </c>
      <c r="E23" s="12"/>
      <c r="F23" s="8"/>
      <c r="G23" s="53"/>
    </row>
    <row r="24" spans="1:7" s="52" customFormat="1" ht="30">
      <c r="A24" s="1">
        <f t="shared" si="0"/>
        <v>15</v>
      </c>
      <c r="B24" s="4" t="s">
        <v>163</v>
      </c>
      <c r="C24" s="1" t="s">
        <v>176</v>
      </c>
      <c r="D24" s="3">
        <v>360</v>
      </c>
      <c r="E24" s="8"/>
      <c r="F24" s="8"/>
      <c r="G24" s="53"/>
    </row>
    <row r="25" spans="1:7" s="52" customFormat="1" ht="75">
      <c r="A25" s="1">
        <f t="shared" si="0"/>
        <v>16</v>
      </c>
      <c r="B25" s="4" t="s">
        <v>389</v>
      </c>
      <c r="C25" s="1" t="s">
        <v>176</v>
      </c>
      <c r="D25" s="3">
        <v>350</v>
      </c>
      <c r="E25" s="8"/>
      <c r="F25" s="8"/>
      <c r="G25" s="53"/>
    </row>
    <row r="26" spans="1:7" s="52" customFormat="1" ht="60">
      <c r="A26" s="1">
        <f>A25+1</f>
        <v>17</v>
      </c>
      <c r="B26" s="4" t="s">
        <v>390</v>
      </c>
      <c r="C26" s="1" t="s">
        <v>176</v>
      </c>
      <c r="D26" s="3">
        <v>190</v>
      </c>
      <c r="E26" s="8"/>
      <c r="F26" s="8"/>
      <c r="G26" s="53"/>
    </row>
    <row r="27" spans="1:7" s="52" customFormat="1" ht="60">
      <c r="A27" s="1">
        <f>A26+1</f>
        <v>18</v>
      </c>
      <c r="B27" s="4" t="s">
        <v>164</v>
      </c>
      <c r="C27" s="1" t="s">
        <v>116</v>
      </c>
      <c r="D27" s="3">
        <v>1250</v>
      </c>
      <c r="E27" s="8"/>
      <c r="F27" s="8"/>
      <c r="G27" s="53"/>
    </row>
    <row r="28" spans="1:6" ht="60">
      <c r="A28" s="1">
        <f aca="true" t="shared" si="1" ref="A28:A35">A27+1</f>
        <v>19</v>
      </c>
      <c r="B28" s="4" t="s">
        <v>165</v>
      </c>
      <c r="C28" s="1" t="s">
        <v>116</v>
      </c>
      <c r="D28" s="3">
        <v>1200</v>
      </c>
      <c r="E28" s="8"/>
      <c r="F28" s="8"/>
    </row>
    <row r="29" spans="1:6" ht="45">
      <c r="A29" s="1">
        <f t="shared" si="1"/>
        <v>20</v>
      </c>
      <c r="B29" s="4" t="s">
        <v>168</v>
      </c>
      <c r="C29" s="1" t="s">
        <v>176</v>
      </c>
      <c r="D29" s="3">
        <v>40</v>
      </c>
      <c r="E29" s="8"/>
      <c r="F29" s="8"/>
    </row>
    <row r="30" spans="1:6" ht="30">
      <c r="A30" s="1">
        <f t="shared" si="1"/>
        <v>21</v>
      </c>
      <c r="B30" s="4" t="s">
        <v>169</v>
      </c>
      <c r="C30" s="1" t="s">
        <v>116</v>
      </c>
      <c r="D30" s="3">
        <v>380</v>
      </c>
      <c r="E30" s="8"/>
      <c r="F30" s="8"/>
    </row>
    <row r="31" spans="1:6" ht="15">
      <c r="A31" s="1">
        <f t="shared" si="1"/>
        <v>22</v>
      </c>
      <c r="B31" s="4" t="s">
        <v>313</v>
      </c>
      <c r="C31" s="1" t="s">
        <v>116</v>
      </c>
      <c r="D31" s="3">
        <v>35</v>
      </c>
      <c r="E31" s="8"/>
      <c r="F31" s="8"/>
    </row>
    <row r="32" spans="1:6" ht="30">
      <c r="A32" s="1">
        <f t="shared" si="1"/>
        <v>23</v>
      </c>
      <c r="B32" s="9" t="s">
        <v>314</v>
      </c>
      <c r="C32" s="1" t="s">
        <v>116</v>
      </c>
      <c r="D32" s="3">
        <v>30</v>
      </c>
      <c r="E32" s="8"/>
      <c r="F32" s="8"/>
    </row>
    <row r="33" spans="1:6" ht="30">
      <c r="A33" s="1">
        <f t="shared" si="1"/>
        <v>24</v>
      </c>
      <c r="B33" s="4" t="s">
        <v>391</v>
      </c>
      <c r="C33" s="1" t="s">
        <v>174</v>
      </c>
      <c r="D33" s="3">
        <v>2</v>
      </c>
      <c r="E33" s="8"/>
      <c r="F33" s="8"/>
    </row>
    <row r="34" spans="1:6" ht="32.25" customHeight="1">
      <c r="A34" s="1">
        <f t="shared" si="1"/>
        <v>25</v>
      </c>
      <c r="B34" s="4" t="s">
        <v>117</v>
      </c>
      <c r="C34" s="1" t="s">
        <v>112</v>
      </c>
      <c r="D34" s="3">
        <v>36</v>
      </c>
      <c r="E34" s="8"/>
      <c r="F34" s="8"/>
    </row>
    <row r="35" spans="1:6" ht="30">
      <c r="A35" s="1">
        <f t="shared" si="1"/>
        <v>26</v>
      </c>
      <c r="B35" s="4" t="s">
        <v>167</v>
      </c>
      <c r="C35" s="1" t="s">
        <v>112</v>
      </c>
      <c r="D35" s="3">
        <v>60</v>
      </c>
      <c r="E35" s="10"/>
      <c r="F35" s="8"/>
    </row>
    <row r="36" spans="1:6" ht="15.75">
      <c r="A36" s="47"/>
      <c r="B36" s="36" t="s">
        <v>118</v>
      </c>
      <c r="C36" s="13"/>
      <c r="D36" s="13"/>
      <c r="E36" s="13"/>
      <c r="F36" s="14"/>
    </row>
    <row r="37" spans="1:6" ht="30">
      <c r="A37" s="1">
        <f>A35+1</f>
        <v>27</v>
      </c>
      <c r="B37" s="4" t="s">
        <v>119</v>
      </c>
      <c r="C37" s="1" t="s">
        <v>177</v>
      </c>
      <c r="D37" s="3">
        <v>1700</v>
      </c>
      <c r="E37" s="12"/>
      <c r="F37" s="8"/>
    </row>
    <row r="38" spans="1:6" ht="30">
      <c r="A38" s="1">
        <f>A37+1</f>
        <v>28</v>
      </c>
      <c r="B38" s="4" t="s">
        <v>120</v>
      </c>
      <c r="C38" s="1" t="s">
        <v>177</v>
      </c>
      <c r="D38" s="3">
        <f>D37</f>
        <v>1700</v>
      </c>
      <c r="E38" s="8"/>
      <c r="F38" s="8"/>
    </row>
    <row r="39" spans="1:6" ht="30">
      <c r="A39" s="1">
        <f>A38+1</f>
        <v>29</v>
      </c>
      <c r="B39" s="4" t="s">
        <v>121</v>
      </c>
      <c r="C39" s="1" t="s">
        <v>177</v>
      </c>
      <c r="D39" s="3">
        <v>18000</v>
      </c>
      <c r="E39" s="10"/>
      <c r="F39" s="8"/>
    </row>
    <row r="40" spans="1:6" ht="15.75">
      <c r="A40" s="47"/>
      <c r="B40" s="36" t="s">
        <v>122</v>
      </c>
      <c r="C40" s="13"/>
      <c r="D40" s="13"/>
      <c r="E40" s="13"/>
      <c r="F40" s="14"/>
    </row>
    <row r="41" spans="1:6" ht="18">
      <c r="A41" s="1">
        <f>A39+1</f>
        <v>30</v>
      </c>
      <c r="B41" s="4" t="s">
        <v>175</v>
      </c>
      <c r="C41" s="1" t="s">
        <v>176</v>
      </c>
      <c r="D41" s="3">
        <v>19200</v>
      </c>
      <c r="E41" s="46"/>
      <c r="F41" s="46"/>
    </row>
    <row r="42" spans="1:6" ht="30">
      <c r="A42" s="1">
        <f>A41+1</f>
        <v>31</v>
      </c>
      <c r="B42" s="4" t="s">
        <v>130</v>
      </c>
      <c r="C42" s="1" t="s">
        <v>176</v>
      </c>
      <c r="D42" s="3">
        <v>13550</v>
      </c>
      <c r="E42" s="8"/>
      <c r="F42" s="8"/>
    </row>
    <row r="43" spans="1:6" ht="30">
      <c r="A43" s="1">
        <f aca="true" t="shared" si="2" ref="A43:A52">A42+1</f>
        <v>32</v>
      </c>
      <c r="B43" s="4" t="s">
        <v>131</v>
      </c>
      <c r="C43" s="1" t="s">
        <v>176</v>
      </c>
      <c r="D43" s="3">
        <v>1150</v>
      </c>
      <c r="E43" s="8"/>
      <c r="F43" s="8"/>
    </row>
    <row r="44" spans="1:6" ht="30">
      <c r="A44" s="1">
        <f t="shared" si="2"/>
        <v>33</v>
      </c>
      <c r="B44" s="4" t="s">
        <v>17</v>
      </c>
      <c r="C44" s="1" t="s">
        <v>176</v>
      </c>
      <c r="D44" s="3">
        <v>2030</v>
      </c>
      <c r="E44" s="46"/>
      <c r="F44" s="8"/>
    </row>
    <row r="45" spans="1:6" ht="30">
      <c r="A45" s="1">
        <f t="shared" si="2"/>
        <v>34</v>
      </c>
      <c r="B45" s="4" t="s">
        <v>204</v>
      </c>
      <c r="C45" s="1" t="s">
        <v>176</v>
      </c>
      <c r="D45" s="3">
        <v>770</v>
      </c>
      <c r="E45" s="8"/>
      <c r="F45" s="8"/>
    </row>
    <row r="46" spans="1:6" ht="30">
      <c r="A46" s="1">
        <f t="shared" si="2"/>
        <v>35</v>
      </c>
      <c r="B46" s="4" t="s">
        <v>205</v>
      </c>
      <c r="C46" s="1" t="s">
        <v>176</v>
      </c>
      <c r="D46" s="3">
        <v>13750</v>
      </c>
      <c r="E46" s="8"/>
      <c r="F46" s="8"/>
    </row>
    <row r="47" spans="1:6" ht="30">
      <c r="A47" s="1">
        <f t="shared" si="2"/>
        <v>36</v>
      </c>
      <c r="B47" s="4" t="s">
        <v>132</v>
      </c>
      <c r="C47" s="1" t="s">
        <v>176</v>
      </c>
      <c r="D47" s="3">
        <v>6600</v>
      </c>
      <c r="E47" s="8"/>
      <c r="F47" s="8"/>
    </row>
    <row r="48" spans="1:6" ht="30">
      <c r="A48" s="1">
        <f t="shared" si="2"/>
        <v>37</v>
      </c>
      <c r="B48" s="4" t="s">
        <v>178</v>
      </c>
      <c r="C48" s="1" t="s">
        <v>176</v>
      </c>
      <c r="D48" s="3">
        <v>170</v>
      </c>
      <c r="E48" s="8"/>
      <c r="F48" s="8"/>
    </row>
    <row r="49" spans="1:6" ht="30">
      <c r="A49" s="1">
        <f t="shared" si="2"/>
        <v>38</v>
      </c>
      <c r="B49" s="4" t="s">
        <v>179</v>
      </c>
      <c r="C49" s="1" t="s">
        <v>176</v>
      </c>
      <c r="D49" s="3">
        <v>200</v>
      </c>
      <c r="E49" s="8"/>
      <c r="F49" s="8"/>
    </row>
    <row r="50" spans="1:6" ht="45">
      <c r="A50" s="1">
        <f t="shared" si="2"/>
        <v>39</v>
      </c>
      <c r="B50" s="4" t="s">
        <v>203</v>
      </c>
      <c r="C50" s="1" t="s">
        <v>176</v>
      </c>
      <c r="D50" s="3">
        <v>770</v>
      </c>
      <c r="E50" s="8"/>
      <c r="F50" s="8"/>
    </row>
    <row r="51" spans="1:6" ht="30">
      <c r="A51" s="1">
        <f t="shared" si="2"/>
        <v>40</v>
      </c>
      <c r="B51" s="4" t="s">
        <v>182</v>
      </c>
      <c r="C51" s="1" t="s">
        <v>176</v>
      </c>
      <c r="D51" s="3">
        <v>13600</v>
      </c>
      <c r="E51" s="46"/>
      <c r="F51" s="46"/>
    </row>
    <row r="52" spans="1:6" ht="45">
      <c r="A52" s="1">
        <f t="shared" si="2"/>
        <v>41</v>
      </c>
      <c r="B52" s="4" t="s">
        <v>185</v>
      </c>
      <c r="C52" s="1" t="s">
        <v>176</v>
      </c>
      <c r="D52" s="3">
        <v>700</v>
      </c>
      <c r="E52" s="8"/>
      <c r="F52" s="46"/>
    </row>
    <row r="53" spans="1:6" ht="15">
      <c r="A53" s="1">
        <f>A52+1</f>
        <v>42</v>
      </c>
      <c r="B53" s="4" t="s">
        <v>315</v>
      </c>
      <c r="C53" s="1" t="s">
        <v>180</v>
      </c>
      <c r="D53" s="3">
        <v>320</v>
      </c>
      <c r="E53" s="8"/>
      <c r="F53" s="46"/>
    </row>
    <row r="54" spans="1:6" ht="30">
      <c r="A54" s="1">
        <f>A53+1</f>
        <v>43</v>
      </c>
      <c r="B54" s="4" t="s">
        <v>138</v>
      </c>
      <c r="C54" s="1" t="s">
        <v>176</v>
      </c>
      <c r="D54" s="3">
        <v>45200</v>
      </c>
      <c r="E54" s="8"/>
      <c r="F54" s="46"/>
    </row>
    <row r="55" spans="1:6" ht="15.75">
      <c r="A55" s="47"/>
      <c r="B55" s="36" t="s">
        <v>139</v>
      </c>
      <c r="C55" s="13"/>
      <c r="D55" s="13"/>
      <c r="E55" s="13"/>
      <c r="F55" s="14"/>
    </row>
    <row r="56" spans="1:6" ht="30">
      <c r="A56" s="1">
        <f>A54+1</f>
        <v>44</v>
      </c>
      <c r="B56" s="4" t="s">
        <v>181</v>
      </c>
      <c r="C56" s="1" t="s">
        <v>176</v>
      </c>
      <c r="D56" s="3">
        <v>380</v>
      </c>
      <c r="E56" s="8"/>
      <c r="F56" s="8"/>
    </row>
    <row r="57" spans="1:6" ht="30">
      <c r="A57" s="1">
        <f>A56+1</f>
        <v>45</v>
      </c>
      <c r="B57" s="4" t="s">
        <v>183</v>
      </c>
      <c r="C57" s="1" t="s">
        <v>176</v>
      </c>
      <c r="D57" s="3">
        <v>145</v>
      </c>
      <c r="E57" s="8"/>
      <c r="F57" s="8"/>
    </row>
    <row r="58" spans="1:6" ht="30">
      <c r="A58" s="1">
        <f>A57+1</f>
        <v>46</v>
      </c>
      <c r="B58" s="4" t="s">
        <v>184</v>
      </c>
      <c r="C58" s="1" t="s">
        <v>176</v>
      </c>
      <c r="D58" s="3">
        <v>14100</v>
      </c>
      <c r="E58" s="46"/>
      <c r="F58" s="8"/>
    </row>
    <row r="59" spans="1:6" ht="45">
      <c r="A59" s="1">
        <f>A58+1</f>
        <v>47</v>
      </c>
      <c r="B59" s="4" t="s">
        <v>133</v>
      </c>
      <c r="C59" s="1" t="s">
        <v>176</v>
      </c>
      <c r="D59" s="3">
        <v>15600</v>
      </c>
      <c r="E59" s="46"/>
      <c r="F59" s="8"/>
    </row>
    <row r="60" spans="1:6" ht="15.75">
      <c r="A60" s="47"/>
      <c r="B60" s="36" t="s">
        <v>141</v>
      </c>
      <c r="C60" s="13"/>
      <c r="D60" s="13"/>
      <c r="E60" s="13"/>
      <c r="F60" s="14"/>
    </row>
    <row r="61" spans="1:6" ht="30">
      <c r="A61" s="1">
        <f>A59+1</f>
        <v>48</v>
      </c>
      <c r="B61" s="4" t="s">
        <v>186</v>
      </c>
      <c r="C61" s="1" t="s">
        <v>176</v>
      </c>
      <c r="D61" s="3">
        <v>190</v>
      </c>
      <c r="E61" s="8"/>
      <c r="F61" s="50"/>
    </row>
    <row r="62" spans="1:6" ht="30">
      <c r="A62" s="1">
        <f aca="true" t="shared" si="3" ref="A62:A67">A61+1</f>
        <v>49</v>
      </c>
      <c r="B62" s="4" t="s">
        <v>142</v>
      </c>
      <c r="C62" s="1" t="s">
        <v>176</v>
      </c>
      <c r="D62" s="3">
        <v>365</v>
      </c>
      <c r="E62" s="8"/>
      <c r="F62" s="50"/>
    </row>
    <row r="63" spans="1:6" ht="18">
      <c r="A63" s="1">
        <f t="shared" si="3"/>
        <v>50</v>
      </c>
      <c r="B63" s="4" t="s">
        <v>143</v>
      </c>
      <c r="C63" s="1" t="s">
        <v>176</v>
      </c>
      <c r="D63" s="3">
        <v>95</v>
      </c>
      <c r="E63" s="8"/>
      <c r="F63" s="50"/>
    </row>
    <row r="64" spans="1:6" ht="30">
      <c r="A64" s="1">
        <f t="shared" si="3"/>
        <v>51</v>
      </c>
      <c r="B64" s="4" t="s">
        <v>144</v>
      </c>
      <c r="C64" s="1" t="s">
        <v>112</v>
      </c>
      <c r="D64" s="3">
        <v>85</v>
      </c>
      <c r="E64" s="8"/>
      <c r="F64" s="8"/>
    </row>
    <row r="65" spans="1:6" ht="30">
      <c r="A65" s="1">
        <f t="shared" si="3"/>
        <v>52</v>
      </c>
      <c r="B65" s="4" t="s">
        <v>210</v>
      </c>
      <c r="C65" s="1" t="s">
        <v>112</v>
      </c>
      <c r="D65" s="3">
        <v>125</v>
      </c>
      <c r="E65" s="8"/>
      <c r="F65" s="8"/>
    </row>
    <row r="66" spans="1:6" ht="30">
      <c r="A66" s="1">
        <f t="shared" si="3"/>
        <v>53</v>
      </c>
      <c r="B66" s="4" t="s">
        <v>187</v>
      </c>
      <c r="C66" s="1" t="s">
        <v>174</v>
      </c>
      <c r="D66" s="3">
        <v>2</v>
      </c>
      <c r="E66" s="8"/>
      <c r="F66" s="8"/>
    </row>
    <row r="67" spans="1:6" ht="45">
      <c r="A67" s="1">
        <f t="shared" si="3"/>
        <v>54</v>
      </c>
      <c r="B67" s="4" t="s">
        <v>392</v>
      </c>
      <c r="C67" s="1" t="s">
        <v>116</v>
      </c>
      <c r="D67" s="3">
        <v>280</v>
      </c>
      <c r="E67" s="8"/>
      <c r="F67" s="8"/>
    </row>
    <row r="68" spans="1:6" ht="15.75">
      <c r="A68" s="47"/>
      <c r="B68" s="36" t="s">
        <v>188</v>
      </c>
      <c r="C68" s="13"/>
      <c r="D68" s="13"/>
      <c r="E68" s="13"/>
      <c r="F68" s="14"/>
    </row>
    <row r="69" spans="1:6" ht="60">
      <c r="A69" s="1">
        <f>A67+1</f>
        <v>55</v>
      </c>
      <c r="B69" s="4" t="s">
        <v>189</v>
      </c>
      <c r="C69" s="1" t="s">
        <v>116</v>
      </c>
      <c r="D69" s="3">
        <v>40</v>
      </c>
      <c r="E69" s="46"/>
      <c r="F69" s="8"/>
    </row>
    <row r="70" spans="1:6" ht="45">
      <c r="A70" s="1">
        <f>A69+1</f>
        <v>56</v>
      </c>
      <c r="B70" s="4" t="s">
        <v>190</v>
      </c>
      <c r="C70" s="1" t="s">
        <v>116</v>
      </c>
      <c r="D70" s="3">
        <v>134</v>
      </c>
      <c r="E70" s="46"/>
      <c r="F70" s="8"/>
    </row>
    <row r="71" spans="1:6" ht="15.75">
      <c r="A71" s="49"/>
      <c r="B71" s="36" t="s">
        <v>145</v>
      </c>
      <c r="C71" s="13"/>
      <c r="D71" s="13"/>
      <c r="E71" s="13"/>
      <c r="F71" s="14"/>
    </row>
    <row r="72" spans="1:6" ht="45">
      <c r="A72" s="1">
        <f>A70+1</f>
        <v>57</v>
      </c>
      <c r="B72" s="4" t="s">
        <v>191</v>
      </c>
      <c r="C72" s="1" t="s">
        <v>116</v>
      </c>
      <c r="D72" s="3">
        <v>3300</v>
      </c>
      <c r="E72" s="46"/>
      <c r="F72" s="8"/>
    </row>
    <row r="73" spans="1:6" ht="45">
      <c r="A73" s="1">
        <f>A72+1</f>
        <v>58</v>
      </c>
      <c r="B73" s="4" t="s">
        <v>192</v>
      </c>
      <c r="C73" s="1" t="s">
        <v>116</v>
      </c>
      <c r="D73" s="3">
        <v>850</v>
      </c>
      <c r="E73" s="46"/>
      <c r="F73" s="8"/>
    </row>
    <row r="74" spans="1:6" ht="45">
      <c r="A74" s="1">
        <f aca="true" t="shared" si="4" ref="A74:A82">A73+1</f>
        <v>59</v>
      </c>
      <c r="B74" s="4" t="s">
        <v>193</v>
      </c>
      <c r="C74" s="1" t="s">
        <v>116</v>
      </c>
      <c r="D74" s="3">
        <v>430</v>
      </c>
      <c r="E74" s="46"/>
      <c r="F74" s="8"/>
    </row>
    <row r="75" spans="1:6" ht="45">
      <c r="A75" s="1">
        <f t="shared" si="4"/>
        <v>60</v>
      </c>
      <c r="B75" s="4" t="s">
        <v>194</v>
      </c>
      <c r="C75" s="1" t="s">
        <v>116</v>
      </c>
      <c r="D75" s="3">
        <v>110</v>
      </c>
      <c r="E75" s="46"/>
      <c r="F75" s="8"/>
    </row>
    <row r="76" spans="1:6" ht="45">
      <c r="A76" s="1">
        <f t="shared" si="4"/>
        <v>61</v>
      </c>
      <c r="B76" s="4" t="s">
        <v>18</v>
      </c>
      <c r="C76" s="1" t="s">
        <v>116</v>
      </c>
      <c r="D76" s="3">
        <v>460</v>
      </c>
      <c r="E76" s="46"/>
      <c r="F76" s="8"/>
    </row>
    <row r="77" spans="1:6" ht="45">
      <c r="A77" s="1">
        <f t="shared" si="4"/>
        <v>62</v>
      </c>
      <c r="B77" s="4" t="s">
        <v>146</v>
      </c>
      <c r="C77" s="1" t="s">
        <v>176</v>
      </c>
      <c r="D77" s="3">
        <v>3580</v>
      </c>
      <c r="E77" s="46"/>
      <c r="F77" s="8"/>
    </row>
    <row r="78" spans="1:6" ht="45">
      <c r="A78" s="1">
        <f>A77+1</f>
        <v>63</v>
      </c>
      <c r="B78" s="4" t="s">
        <v>195</v>
      </c>
      <c r="C78" s="1" t="s">
        <v>176</v>
      </c>
      <c r="D78" s="3">
        <v>1330</v>
      </c>
      <c r="E78" s="46"/>
      <c r="F78" s="8"/>
    </row>
    <row r="79" spans="1:6" ht="30">
      <c r="A79" s="1">
        <f t="shared" si="4"/>
        <v>64</v>
      </c>
      <c r="B79" s="4" t="s">
        <v>461</v>
      </c>
      <c r="C79" s="1" t="s">
        <v>176</v>
      </c>
      <c r="D79" s="3">
        <v>2000</v>
      </c>
      <c r="E79" s="46"/>
      <c r="F79" s="8"/>
    </row>
    <row r="80" spans="1:6" ht="60">
      <c r="A80" s="1">
        <f>A79+1</f>
        <v>65</v>
      </c>
      <c r="B80" s="4" t="s">
        <v>460</v>
      </c>
      <c r="C80" s="1" t="s">
        <v>176</v>
      </c>
      <c r="D80" s="3">
        <v>800</v>
      </c>
      <c r="E80" s="46"/>
      <c r="F80" s="8"/>
    </row>
    <row r="81" spans="1:6" ht="30">
      <c r="A81" s="1">
        <f>A80+1</f>
        <v>66</v>
      </c>
      <c r="B81" s="4" t="s">
        <v>316</v>
      </c>
      <c r="C81" s="1" t="s">
        <v>176</v>
      </c>
      <c r="D81" s="3">
        <v>280</v>
      </c>
      <c r="E81" s="46"/>
      <c r="F81" s="8"/>
    </row>
    <row r="82" spans="1:6" ht="30">
      <c r="A82" s="1">
        <f t="shared" si="4"/>
        <v>67</v>
      </c>
      <c r="B82" s="4" t="s">
        <v>147</v>
      </c>
      <c r="C82" s="1" t="s">
        <v>116</v>
      </c>
      <c r="D82" s="3">
        <v>6250</v>
      </c>
      <c r="E82" s="46"/>
      <c r="F82" s="8"/>
    </row>
    <row r="83" spans="1:6" ht="30">
      <c r="A83" s="1">
        <f aca="true" t="shared" si="5" ref="A83:A88">A82+1</f>
        <v>68</v>
      </c>
      <c r="B83" s="4" t="s">
        <v>462</v>
      </c>
      <c r="C83" s="1" t="s">
        <v>116</v>
      </c>
      <c r="D83" s="3">
        <v>1850</v>
      </c>
      <c r="E83" s="46"/>
      <c r="F83" s="8"/>
    </row>
    <row r="84" spans="1:6" ht="60">
      <c r="A84" s="1">
        <f t="shared" si="5"/>
        <v>69</v>
      </c>
      <c r="B84" s="4" t="s">
        <v>297</v>
      </c>
      <c r="C84" s="1" t="s">
        <v>176</v>
      </c>
      <c r="D84" s="3">
        <v>250</v>
      </c>
      <c r="E84" s="46"/>
      <c r="F84" s="8"/>
    </row>
    <row r="85" spans="1:6" ht="75">
      <c r="A85" s="1">
        <f t="shared" si="5"/>
        <v>70</v>
      </c>
      <c r="B85" s="4" t="s">
        <v>202</v>
      </c>
      <c r="C85" s="1" t="s">
        <v>176</v>
      </c>
      <c r="D85" s="3">
        <v>770</v>
      </c>
      <c r="E85" s="8"/>
      <c r="F85" s="8"/>
    </row>
    <row r="86" spans="1:6" ht="30">
      <c r="A86" s="1">
        <f t="shared" si="5"/>
        <v>71</v>
      </c>
      <c r="B86" s="4" t="s">
        <v>294</v>
      </c>
      <c r="C86" s="1" t="s">
        <v>112</v>
      </c>
      <c r="D86" s="3">
        <v>1</v>
      </c>
      <c r="E86" s="8"/>
      <c r="F86" s="8"/>
    </row>
    <row r="87" spans="1:6" ht="30">
      <c r="A87" s="1">
        <f t="shared" si="5"/>
        <v>72</v>
      </c>
      <c r="B87" s="4" t="s">
        <v>295</v>
      </c>
      <c r="C87" s="1" t="s">
        <v>112</v>
      </c>
      <c r="D87" s="3">
        <v>1</v>
      </c>
      <c r="E87" s="8"/>
      <c r="F87" s="8"/>
    </row>
    <row r="88" spans="1:6" ht="30">
      <c r="A88" s="1">
        <f t="shared" si="5"/>
        <v>73</v>
      </c>
      <c r="B88" s="4" t="s">
        <v>296</v>
      </c>
      <c r="C88" s="1" t="s">
        <v>112</v>
      </c>
      <c r="D88" s="3">
        <v>4</v>
      </c>
      <c r="E88" s="8"/>
      <c r="F88" s="8"/>
    </row>
    <row r="89" spans="1:6" ht="15.75">
      <c r="A89" s="47"/>
      <c r="B89" s="36" t="s">
        <v>148</v>
      </c>
      <c r="C89" s="13"/>
      <c r="D89" s="13"/>
      <c r="E89" s="13"/>
      <c r="F89" s="14"/>
    </row>
    <row r="90" spans="1:6" ht="45">
      <c r="A90" s="1">
        <f>A88+1</f>
        <v>74</v>
      </c>
      <c r="B90" s="4" t="s">
        <v>197</v>
      </c>
      <c r="C90" s="1" t="s">
        <v>112</v>
      </c>
      <c r="D90" s="3">
        <v>32</v>
      </c>
      <c r="E90" s="8"/>
      <c r="F90" s="8"/>
    </row>
    <row r="91" spans="1:6" ht="45">
      <c r="A91" s="1">
        <f aca="true" t="shared" si="6" ref="A91:A96">A90+1</f>
        <v>75</v>
      </c>
      <c r="B91" s="4" t="s">
        <v>198</v>
      </c>
      <c r="C91" s="1" t="s">
        <v>112</v>
      </c>
      <c r="D91" s="3">
        <v>1595</v>
      </c>
      <c r="E91" s="8"/>
      <c r="F91" s="8"/>
    </row>
    <row r="92" spans="1:6" ht="30">
      <c r="A92" s="1">
        <f t="shared" si="6"/>
        <v>76</v>
      </c>
      <c r="B92" s="4" t="s">
        <v>199</v>
      </c>
      <c r="C92" s="1" t="s">
        <v>112</v>
      </c>
      <c r="D92" s="3">
        <v>715</v>
      </c>
      <c r="E92" s="8"/>
      <c r="F92" s="8"/>
    </row>
    <row r="93" spans="1:6" ht="45">
      <c r="A93" s="1">
        <f t="shared" si="6"/>
        <v>77</v>
      </c>
      <c r="B93" s="4" t="s">
        <v>200</v>
      </c>
      <c r="C93" s="1" t="s">
        <v>112</v>
      </c>
      <c r="D93" s="3">
        <v>80</v>
      </c>
      <c r="E93" s="8"/>
      <c r="F93" s="8"/>
    </row>
    <row r="94" spans="1:6" ht="30">
      <c r="A94" s="1">
        <f t="shared" si="6"/>
        <v>78</v>
      </c>
      <c r="B94" s="4" t="s">
        <v>149</v>
      </c>
      <c r="C94" s="1" t="s">
        <v>112</v>
      </c>
      <c r="D94" s="3">
        <v>3</v>
      </c>
      <c r="E94" s="8"/>
      <c r="F94" s="8"/>
    </row>
    <row r="95" spans="1:6" ht="15">
      <c r="A95" s="1">
        <f t="shared" si="6"/>
        <v>79</v>
      </c>
      <c r="B95" s="4" t="s">
        <v>209</v>
      </c>
      <c r="C95" s="1" t="s">
        <v>112</v>
      </c>
      <c r="D95" s="3">
        <v>10</v>
      </c>
      <c r="E95" s="8"/>
      <c r="F95" s="8"/>
    </row>
    <row r="96" spans="1:6" ht="45">
      <c r="A96" s="1">
        <f t="shared" si="6"/>
        <v>80</v>
      </c>
      <c r="B96" s="4" t="s">
        <v>140</v>
      </c>
      <c r="C96" s="1" t="s">
        <v>176</v>
      </c>
      <c r="D96" s="3">
        <v>9500</v>
      </c>
      <c r="E96" s="8"/>
      <c r="F96" s="8"/>
    </row>
    <row r="97" spans="1:6" ht="15.75">
      <c r="A97" s="47"/>
      <c r="B97" s="36" t="s">
        <v>150</v>
      </c>
      <c r="C97" s="57"/>
      <c r="D97" s="57"/>
      <c r="E97" s="57"/>
      <c r="F97" s="58"/>
    </row>
    <row r="98" spans="1:6" ht="45">
      <c r="A98" s="1">
        <f>A96+1</f>
        <v>81</v>
      </c>
      <c r="B98" s="4" t="s">
        <v>151</v>
      </c>
      <c r="C98" s="1"/>
      <c r="D98" s="7" t="s">
        <v>152</v>
      </c>
      <c r="E98" s="8"/>
      <c r="F98" s="8"/>
    </row>
    <row r="99" spans="1:6" ht="45">
      <c r="A99" s="1">
        <f>A98+1</f>
        <v>82</v>
      </c>
      <c r="B99" s="4" t="s">
        <v>196</v>
      </c>
      <c r="C99" s="1"/>
      <c r="D99" s="7" t="s">
        <v>152</v>
      </c>
      <c r="E99" s="8"/>
      <c r="F99" s="8"/>
    </row>
    <row r="100" spans="1:6" ht="18.75">
      <c r="A100" s="93" t="s">
        <v>300</v>
      </c>
      <c r="B100" s="93"/>
      <c r="C100" s="93"/>
      <c r="D100" s="93"/>
      <c r="E100" s="93"/>
      <c r="F100" s="93"/>
    </row>
    <row r="101" spans="1:6" ht="15">
      <c r="A101" s="15">
        <f>A99+1</f>
        <v>83</v>
      </c>
      <c r="B101" s="65" t="s">
        <v>125</v>
      </c>
      <c r="C101" s="1" t="s">
        <v>112</v>
      </c>
      <c r="D101" s="18">
        <v>35</v>
      </c>
      <c r="E101" s="19"/>
      <c r="F101" s="19"/>
    </row>
    <row r="102" spans="1:6" ht="16.5">
      <c r="A102" s="47"/>
      <c r="B102" s="59" t="s">
        <v>393</v>
      </c>
      <c r="C102" s="60"/>
      <c r="D102" s="60"/>
      <c r="E102" s="60"/>
      <c r="F102" s="61"/>
    </row>
    <row r="103" spans="1:6" ht="15">
      <c r="A103" s="15"/>
      <c r="B103" s="62" t="s">
        <v>126</v>
      </c>
      <c r="C103" s="15"/>
      <c r="D103" s="16"/>
      <c r="E103" s="19"/>
      <c r="F103" s="19"/>
    </row>
    <row r="104" spans="1:6" ht="45">
      <c r="A104" s="15"/>
      <c r="B104" s="96" t="s">
        <v>211</v>
      </c>
      <c r="C104" s="17"/>
      <c r="D104" s="18"/>
      <c r="E104" s="19"/>
      <c r="F104" s="19"/>
    </row>
    <row r="105" spans="1:6" ht="15">
      <c r="A105" s="15">
        <f>A101+1</f>
        <v>84</v>
      </c>
      <c r="B105" s="65" t="s">
        <v>212</v>
      </c>
      <c r="C105" s="1" t="s">
        <v>116</v>
      </c>
      <c r="D105" s="18">
        <v>360</v>
      </c>
      <c r="E105" s="19"/>
      <c r="F105" s="19"/>
    </row>
    <row r="106" spans="1:6" ht="15">
      <c r="A106" s="15">
        <f>A105+1</f>
        <v>85</v>
      </c>
      <c r="B106" s="65" t="s">
        <v>213</v>
      </c>
      <c r="C106" s="1" t="s">
        <v>116</v>
      </c>
      <c r="D106" s="18">
        <v>850</v>
      </c>
      <c r="E106" s="19"/>
      <c r="F106" s="19"/>
    </row>
    <row r="107" spans="1:6" ht="15">
      <c r="A107" s="15">
        <f>A106+1</f>
        <v>86</v>
      </c>
      <c r="B107" s="65" t="s">
        <v>214</v>
      </c>
      <c r="C107" s="1" t="s">
        <v>116</v>
      </c>
      <c r="D107" s="16">
        <v>40</v>
      </c>
      <c r="E107" s="19"/>
      <c r="F107" s="19"/>
    </row>
    <row r="108" spans="1:6" ht="45">
      <c r="A108" s="15"/>
      <c r="B108" s="4" t="s">
        <v>215</v>
      </c>
      <c r="C108" s="1"/>
      <c r="D108" s="16"/>
      <c r="E108" s="19"/>
      <c r="F108" s="19"/>
    </row>
    <row r="109" spans="1:6" ht="15">
      <c r="A109" s="15">
        <f>A107+1</f>
        <v>87</v>
      </c>
      <c r="B109" s="4" t="s">
        <v>216</v>
      </c>
      <c r="C109" s="1" t="s">
        <v>112</v>
      </c>
      <c r="D109" s="16">
        <v>4</v>
      </c>
      <c r="E109" s="19"/>
      <c r="F109" s="19"/>
    </row>
    <row r="110" spans="1:6" ht="15">
      <c r="A110" s="15">
        <f>A109+1</f>
        <v>88</v>
      </c>
      <c r="B110" s="4" t="s">
        <v>217</v>
      </c>
      <c r="C110" s="1" t="s">
        <v>112</v>
      </c>
      <c r="D110" s="16">
        <v>12</v>
      </c>
      <c r="E110" s="19"/>
      <c r="F110" s="19"/>
    </row>
    <row r="111" spans="1:6" ht="15">
      <c r="A111" s="15">
        <f>A110+1</f>
        <v>89</v>
      </c>
      <c r="B111" s="4" t="s">
        <v>218</v>
      </c>
      <c r="C111" s="1" t="s">
        <v>219</v>
      </c>
      <c r="D111" s="16">
        <v>8</v>
      </c>
      <c r="E111" s="19"/>
      <c r="F111" s="19"/>
    </row>
    <row r="112" spans="1:6" ht="45">
      <c r="A112" s="15">
        <f>A111+1</f>
        <v>90</v>
      </c>
      <c r="B112" s="4" t="s">
        <v>220</v>
      </c>
      <c r="C112" s="1" t="s">
        <v>112</v>
      </c>
      <c r="D112" s="16">
        <v>16</v>
      </c>
      <c r="E112" s="19"/>
      <c r="F112" s="19"/>
    </row>
    <row r="113" spans="1:6" ht="60">
      <c r="A113" s="15"/>
      <c r="B113" s="4" t="s">
        <v>221</v>
      </c>
      <c r="C113" s="1"/>
      <c r="D113" s="16"/>
      <c r="E113" s="19"/>
      <c r="F113" s="19"/>
    </row>
    <row r="114" spans="1:6" ht="15">
      <c r="A114" s="15">
        <f>A112+1</f>
        <v>91</v>
      </c>
      <c r="B114" s="4" t="s">
        <v>222</v>
      </c>
      <c r="C114" s="1" t="s">
        <v>116</v>
      </c>
      <c r="D114" s="16">
        <v>3347</v>
      </c>
      <c r="E114" s="19"/>
      <c r="F114" s="19"/>
    </row>
    <row r="115" spans="1:6" ht="15">
      <c r="A115" s="15">
        <f>A114+1</f>
        <v>92</v>
      </c>
      <c r="B115" s="4" t="s">
        <v>223</v>
      </c>
      <c r="C115" s="1" t="s">
        <v>116</v>
      </c>
      <c r="D115" s="16">
        <v>1200</v>
      </c>
      <c r="E115" s="19"/>
      <c r="F115" s="19"/>
    </row>
    <row r="116" spans="1:6" ht="15">
      <c r="A116" s="15">
        <f aca="true" t="shared" si="7" ref="A116:A122">A115+1</f>
        <v>93</v>
      </c>
      <c r="B116" s="4" t="s">
        <v>224</v>
      </c>
      <c r="C116" s="1" t="s">
        <v>116</v>
      </c>
      <c r="D116" s="16">
        <v>662</v>
      </c>
      <c r="E116" s="19"/>
      <c r="F116" s="19"/>
    </row>
    <row r="117" spans="1:6" ht="15">
      <c r="A117" s="15">
        <f t="shared" si="7"/>
        <v>94</v>
      </c>
      <c r="B117" s="4" t="s">
        <v>225</v>
      </c>
      <c r="C117" s="1" t="s">
        <v>116</v>
      </c>
      <c r="D117" s="16">
        <v>662</v>
      </c>
      <c r="E117" s="19"/>
      <c r="F117" s="19"/>
    </row>
    <row r="118" spans="1:6" ht="60">
      <c r="A118" s="15">
        <f t="shared" si="7"/>
        <v>95</v>
      </c>
      <c r="B118" s="97" t="s">
        <v>230</v>
      </c>
      <c r="C118" s="1" t="s">
        <v>231</v>
      </c>
      <c r="D118" s="16">
        <v>1</v>
      </c>
      <c r="E118" s="19"/>
      <c r="F118" s="19"/>
    </row>
    <row r="119" spans="1:6" ht="60">
      <c r="A119" s="15">
        <f>A118+1</f>
        <v>96</v>
      </c>
      <c r="B119" s="65" t="s">
        <v>232</v>
      </c>
      <c r="C119" s="1" t="s">
        <v>231</v>
      </c>
      <c r="D119" s="16">
        <v>8</v>
      </c>
      <c r="E119" s="19"/>
      <c r="F119" s="19"/>
    </row>
    <row r="120" spans="1:6" ht="15">
      <c r="A120" s="15">
        <f t="shared" si="7"/>
        <v>97</v>
      </c>
      <c r="B120" s="65" t="s">
        <v>233</v>
      </c>
      <c r="C120" s="1" t="s">
        <v>116</v>
      </c>
      <c r="D120" s="16">
        <v>3500</v>
      </c>
      <c r="E120" s="19"/>
      <c r="F120" s="19"/>
    </row>
    <row r="121" spans="1:6" ht="75">
      <c r="A121" s="15">
        <f t="shared" si="7"/>
        <v>98</v>
      </c>
      <c r="B121" s="4" t="s">
        <v>234</v>
      </c>
      <c r="C121" s="1" t="s">
        <v>116</v>
      </c>
      <c r="D121" s="16">
        <v>3360</v>
      </c>
      <c r="E121" s="19"/>
      <c r="F121" s="19"/>
    </row>
    <row r="122" spans="1:6" ht="60">
      <c r="A122" s="15">
        <f t="shared" si="7"/>
        <v>99</v>
      </c>
      <c r="B122" s="4" t="s">
        <v>235</v>
      </c>
      <c r="C122" s="1" t="s">
        <v>116</v>
      </c>
      <c r="D122" s="16">
        <v>4060</v>
      </c>
      <c r="E122" s="19"/>
      <c r="F122" s="19"/>
    </row>
    <row r="123" spans="1:6" ht="28.5">
      <c r="A123" s="15"/>
      <c r="B123" s="63" t="s">
        <v>236</v>
      </c>
      <c r="C123" s="1"/>
      <c r="D123" s="16"/>
      <c r="E123" s="19"/>
      <c r="F123" s="19"/>
    </row>
    <row r="124" spans="1:6" ht="45">
      <c r="A124" s="15">
        <f>A122+1</f>
        <v>100</v>
      </c>
      <c r="B124" s="65" t="s">
        <v>317</v>
      </c>
      <c r="C124" s="1" t="s">
        <v>116</v>
      </c>
      <c r="D124" s="16">
        <v>840</v>
      </c>
      <c r="E124" s="19"/>
      <c r="F124" s="19"/>
    </row>
    <row r="125" spans="1:6" ht="30">
      <c r="A125" s="15">
        <f>A124+1</f>
        <v>101</v>
      </c>
      <c r="B125" s="4" t="s">
        <v>318</v>
      </c>
      <c r="C125" s="1" t="s">
        <v>237</v>
      </c>
      <c r="D125" s="16">
        <v>11</v>
      </c>
      <c r="E125" s="19"/>
      <c r="F125" s="19"/>
    </row>
    <row r="126" spans="1:6" ht="30">
      <c r="A126" s="15">
        <f>A125+1</f>
        <v>102</v>
      </c>
      <c r="B126" s="4" t="s">
        <v>319</v>
      </c>
      <c r="C126" s="1" t="s">
        <v>231</v>
      </c>
      <c r="D126" s="16">
        <v>11</v>
      </c>
      <c r="E126" s="19"/>
      <c r="F126" s="19"/>
    </row>
    <row r="127" spans="1:6" ht="30">
      <c r="A127" s="15">
        <f>A126+1</f>
        <v>103</v>
      </c>
      <c r="B127" s="4" t="s">
        <v>320</v>
      </c>
      <c r="C127" s="1" t="s">
        <v>231</v>
      </c>
      <c r="D127" s="16">
        <v>11</v>
      </c>
      <c r="E127" s="19"/>
      <c r="F127" s="19"/>
    </row>
    <row r="128" spans="1:6" ht="15">
      <c r="A128" s="15">
        <f>A127+1</f>
        <v>104</v>
      </c>
      <c r="B128" s="4" t="s">
        <v>321</v>
      </c>
      <c r="C128" s="1" t="s">
        <v>231</v>
      </c>
      <c r="D128" s="16">
        <v>11</v>
      </c>
      <c r="E128" s="19"/>
      <c r="F128" s="19"/>
    </row>
    <row r="129" spans="1:6" ht="30">
      <c r="A129" s="15">
        <f>A128+1</f>
        <v>105</v>
      </c>
      <c r="B129" s="65" t="s">
        <v>238</v>
      </c>
      <c r="C129" s="1" t="s">
        <v>116</v>
      </c>
      <c r="D129" s="16">
        <v>840</v>
      </c>
      <c r="E129" s="19"/>
      <c r="F129" s="19"/>
    </row>
    <row r="130" spans="1:6" ht="15">
      <c r="A130" s="15"/>
      <c r="B130" s="62" t="s">
        <v>239</v>
      </c>
      <c r="C130" s="15"/>
      <c r="D130" s="16"/>
      <c r="E130" s="20"/>
      <c r="F130" s="19"/>
    </row>
    <row r="131" spans="1:6" ht="30">
      <c r="A131" s="15"/>
      <c r="B131" s="98" t="s">
        <v>240</v>
      </c>
      <c r="C131" s="15"/>
      <c r="D131" s="16"/>
      <c r="E131" s="19"/>
      <c r="F131" s="19"/>
    </row>
    <row r="132" spans="1:6" ht="15">
      <c r="A132" s="15">
        <f>A129+1</f>
        <v>106</v>
      </c>
      <c r="B132" s="96" t="s">
        <v>241</v>
      </c>
      <c r="C132" s="64" t="s">
        <v>112</v>
      </c>
      <c r="D132" s="16">
        <v>9</v>
      </c>
      <c r="E132" s="19"/>
      <c r="F132" s="19"/>
    </row>
    <row r="133" spans="1:6" ht="15">
      <c r="A133" s="15">
        <f>A132+1</f>
        <v>107</v>
      </c>
      <c r="B133" s="65" t="s">
        <v>242</v>
      </c>
      <c r="C133" s="1" t="s">
        <v>112</v>
      </c>
      <c r="D133" s="16">
        <v>8</v>
      </c>
      <c r="E133" s="19"/>
      <c r="F133" s="19"/>
    </row>
    <row r="134" spans="1:6" ht="15">
      <c r="A134" s="15">
        <f>A133+1</f>
        <v>108</v>
      </c>
      <c r="B134" s="65" t="s">
        <v>243</v>
      </c>
      <c r="C134" s="1" t="s">
        <v>112</v>
      </c>
      <c r="D134" s="16">
        <v>3</v>
      </c>
      <c r="E134" s="20"/>
      <c r="F134" s="19"/>
    </row>
    <row r="135" spans="1:6" ht="30">
      <c r="A135" s="15"/>
      <c r="B135" s="98" t="s">
        <v>244</v>
      </c>
      <c r="C135" s="1"/>
      <c r="D135" s="16"/>
      <c r="E135" s="21"/>
      <c r="F135" s="19"/>
    </row>
    <row r="136" spans="1:6" ht="15">
      <c r="A136" s="15">
        <f>A134+1</f>
        <v>109</v>
      </c>
      <c r="B136" s="99" t="s">
        <v>241</v>
      </c>
      <c r="C136" s="1" t="s">
        <v>112</v>
      </c>
      <c r="D136" s="16">
        <v>2</v>
      </c>
      <c r="E136" s="21"/>
      <c r="F136" s="19"/>
    </row>
    <row r="137" spans="1:6" ht="15">
      <c r="A137" s="15">
        <f>A136+1</f>
        <v>110</v>
      </c>
      <c r="B137" s="65" t="s">
        <v>245</v>
      </c>
      <c r="C137" s="1" t="s">
        <v>112</v>
      </c>
      <c r="D137" s="16">
        <v>2</v>
      </c>
      <c r="E137" s="21"/>
      <c r="F137" s="19"/>
    </row>
    <row r="138" spans="1:6" ht="15">
      <c r="A138" s="15">
        <f>A137+1</f>
        <v>111</v>
      </c>
      <c r="B138" s="65" t="s">
        <v>246</v>
      </c>
      <c r="C138" s="1" t="s">
        <v>112</v>
      </c>
      <c r="D138" s="16">
        <v>6</v>
      </c>
      <c r="E138" s="21"/>
      <c r="F138" s="19"/>
    </row>
    <row r="139" spans="1:6" ht="45">
      <c r="A139" s="78">
        <f>A138+1</f>
        <v>112</v>
      </c>
      <c r="B139" s="99" t="s">
        <v>323</v>
      </c>
      <c r="C139" s="79" t="s">
        <v>231</v>
      </c>
      <c r="D139" s="80">
        <v>3</v>
      </c>
      <c r="E139" s="81"/>
      <c r="F139" s="82"/>
    </row>
    <row r="140" spans="1:6" ht="45">
      <c r="A140" s="15">
        <f>A139+1</f>
        <v>113</v>
      </c>
      <c r="B140" s="100" t="s">
        <v>322</v>
      </c>
      <c r="C140" s="1" t="s">
        <v>231</v>
      </c>
      <c r="D140" s="16">
        <v>21</v>
      </c>
      <c r="E140" s="21"/>
      <c r="F140" s="19"/>
    </row>
    <row r="141" spans="1:6" ht="30">
      <c r="A141" s="15">
        <f>A140+1</f>
        <v>114</v>
      </c>
      <c r="B141" s="98" t="s">
        <v>248</v>
      </c>
      <c r="C141" s="1" t="s">
        <v>231</v>
      </c>
      <c r="D141" s="16">
        <v>24</v>
      </c>
      <c r="E141" s="21"/>
      <c r="F141" s="19"/>
    </row>
    <row r="142" spans="1:6" ht="45">
      <c r="A142" s="15"/>
      <c r="B142" s="65" t="s">
        <v>249</v>
      </c>
      <c r="C142" s="1"/>
      <c r="D142" s="16"/>
      <c r="E142" s="19"/>
      <c r="F142" s="19"/>
    </row>
    <row r="143" spans="1:6" ht="15">
      <c r="A143" s="15">
        <f>A141+1</f>
        <v>115</v>
      </c>
      <c r="B143" s="96" t="s">
        <v>250</v>
      </c>
      <c r="C143" s="64" t="s">
        <v>116</v>
      </c>
      <c r="D143" s="16">
        <v>91</v>
      </c>
      <c r="E143" s="19"/>
      <c r="F143" s="19"/>
    </row>
    <row r="144" spans="1:6" ht="15">
      <c r="A144" s="15">
        <f>A143+1</f>
        <v>116</v>
      </c>
      <c r="B144" s="96" t="s">
        <v>251</v>
      </c>
      <c r="C144" s="64" t="s">
        <v>116</v>
      </c>
      <c r="D144" s="16">
        <v>63</v>
      </c>
      <c r="E144" s="19"/>
      <c r="F144" s="19"/>
    </row>
    <row r="145" spans="1:6" ht="15">
      <c r="A145" s="15">
        <f>A144+1</f>
        <v>117</v>
      </c>
      <c r="B145" s="65" t="s">
        <v>252</v>
      </c>
      <c r="C145" s="1" t="s">
        <v>116</v>
      </c>
      <c r="D145" s="16">
        <v>712</v>
      </c>
      <c r="E145" s="19"/>
      <c r="F145" s="19"/>
    </row>
    <row r="146" spans="1:6" ht="15">
      <c r="A146" s="15">
        <f>A145+1</f>
        <v>118</v>
      </c>
      <c r="B146" s="65" t="s">
        <v>253</v>
      </c>
      <c r="C146" s="1" t="s">
        <v>116</v>
      </c>
      <c r="D146" s="16">
        <v>240</v>
      </c>
      <c r="E146" s="19"/>
      <c r="F146" s="19"/>
    </row>
    <row r="147" spans="1:6" ht="45">
      <c r="A147" s="15"/>
      <c r="B147" s="65" t="s">
        <v>463</v>
      </c>
      <c r="C147" s="1"/>
      <c r="D147" s="16"/>
      <c r="E147" s="19"/>
      <c r="F147" s="19"/>
    </row>
    <row r="148" spans="1:6" ht="15">
      <c r="A148" s="15">
        <f>A146+1</f>
        <v>119</v>
      </c>
      <c r="B148" s="96" t="s">
        <v>250</v>
      </c>
      <c r="C148" s="1" t="s">
        <v>116</v>
      </c>
      <c r="D148" s="16">
        <v>10</v>
      </c>
      <c r="E148" s="19"/>
      <c r="F148" s="19"/>
    </row>
    <row r="149" spans="1:6" ht="15">
      <c r="A149" s="15">
        <f>A148+1</f>
        <v>120</v>
      </c>
      <c r="B149" s="65" t="s">
        <v>252</v>
      </c>
      <c r="C149" s="1" t="s">
        <v>116</v>
      </c>
      <c r="D149" s="16">
        <v>70</v>
      </c>
      <c r="E149" s="19"/>
      <c r="F149" s="19"/>
    </row>
    <row r="150" spans="1:6" ht="15">
      <c r="A150" s="15">
        <f>A149+1</f>
        <v>121</v>
      </c>
      <c r="B150" s="65" t="s">
        <v>253</v>
      </c>
      <c r="C150" s="1" t="s">
        <v>116</v>
      </c>
      <c r="D150" s="16">
        <v>58</v>
      </c>
      <c r="E150" s="19"/>
      <c r="F150" s="19"/>
    </row>
    <row r="151" spans="1:6" ht="45">
      <c r="A151" s="15">
        <f>A150+1</f>
        <v>122</v>
      </c>
      <c r="B151" s="65" t="s">
        <v>464</v>
      </c>
      <c r="C151" s="1" t="s">
        <v>116</v>
      </c>
      <c r="D151" s="16">
        <v>10</v>
      </c>
      <c r="E151" s="19"/>
      <c r="F151" s="19"/>
    </row>
    <row r="152" spans="1:6" ht="60">
      <c r="A152" s="15"/>
      <c r="B152" s="65" t="s">
        <v>324</v>
      </c>
      <c r="C152" s="1"/>
      <c r="D152" s="16"/>
      <c r="E152" s="19"/>
      <c r="F152" s="19"/>
    </row>
    <row r="153" spans="1:6" ht="15">
      <c r="A153" s="15">
        <f>A151+1</f>
        <v>123</v>
      </c>
      <c r="B153" s="96" t="s">
        <v>250</v>
      </c>
      <c r="C153" s="64" t="s">
        <v>116</v>
      </c>
      <c r="D153" s="16">
        <v>17</v>
      </c>
      <c r="E153" s="19"/>
      <c r="F153" s="19"/>
    </row>
    <row r="154" spans="1:6" ht="15">
      <c r="A154" s="15">
        <f>A153+1</f>
        <v>124</v>
      </c>
      <c r="B154" s="96" t="s">
        <v>251</v>
      </c>
      <c r="C154" s="64" t="s">
        <v>116</v>
      </c>
      <c r="D154" s="16">
        <v>65</v>
      </c>
      <c r="E154" s="19"/>
      <c r="F154" s="19"/>
    </row>
    <row r="155" spans="1:6" ht="15">
      <c r="A155" s="15">
        <f>A154+1</f>
        <v>125</v>
      </c>
      <c r="B155" s="65" t="s">
        <v>252</v>
      </c>
      <c r="C155" s="64" t="s">
        <v>116</v>
      </c>
      <c r="D155" s="16">
        <v>33</v>
      </c>
      <c r="E155" s="19"/>
      <c r="F155" s="19"/>
    </row>
    <row r="156" spans="1:6" ht="15">
      <c r="A156" s="15">
        <f>A155+1</f>
        <v>126</v>
      </c>
      <c r="B156" s="65" t="s">
        <v>253</v>
      </c>
      <c r="C156" s="64" t="s">
        <v>116</v>
      </c>
      <c r="D156" s="16">
        <v>114</v>
      </c>
      <c r="E156" s="19"/>
      <c r="F156" s="19"/>
    </row>
    <row r="157" spans="1:6" ht="15">
      <c r="A157" s="15"/>
      <c r="B157" s="101" t="s">
        <v>254</v>
      </c>
      <c r="C157" s="64"/>
      <c r="D157" s="16"/>
      <c r="E157" s="19"/>
      <c r="F157" s="19"/>
    </row>
    <row r="158" spans="1:6" ht="45">
      <c r="A158" s="15"/>
      <c r="B158" s="65" t="s">
        <v>255</v>
      </c>
      <c r="C158" s="1"/>
      <c r="D158" s="16"/>
      <c r="E158" s="19"/>
      <c r="F158" s="19"/>
    </row>
    <row r="159" spans="1:6" ht="15">
      <c r="A159" s="15">
        <f>A156+1</f>
        <v>127</v>
      </c>
      <c r="B159" s="65" t="s">
        <v>256</v>
      </c>
      <c r="C159" s="1" t="s">
        <v>116</v>
      </c>
      <c r="D159" s="16">
        <v>372</v>
      </c>
      <c r="E159" s="19"/>
      <c r="F159" s="19"/>
    </row>
    <row r="160" spans="1:6" ht="15">
      <c r="A160" s="15">
        <f>A159+1</f>
        <v>128</v>
      </c>
      <c r="B160" s="65" t="s">
        <v>257</v>
      </c>
      <c r="C160" s="1" t="s">
        <v>116</v>
      </c>
      <c r="D160" s="16">
        <v>372</v>
      </c>
      <c r="E160" s="19"/>
      <c r="F160" s="19"/>
    </row>
    <row r="161" spans="1:6" ht="15">
      <c r="A161" s="15">
        <f aca="true" t="shared" si="8" ref="A161:A167">A160+1</f>
        <v>129</v>
      </c>
      <c r="B161" s="65" t="s">
        <v>258</v>
      </c>
      <c r="C161" s="1" t="s">
        <v>116</v>
      </c>
      <c r="D161" s="16">
        <v>393</v>
      </c>
      <c r="E161" s="19"/>
      <c r="F161" s="19"/>
    </row>
    <row r="162" spans="1:6" ht="15">
      <c r="A162" s="15">
        <f t="shared" si="8"/>
        <v>130</v>
      </c>
      <c r="B162" s="65" t="s">
        <v>259</v>
      </c>
      <c r="C162" s="1" t="s">
        <v>116</v>
      </c>
      <c r="D162" s="16">
        <v>198</v>
      </c>
      <c r="E162" s="19"/>
      <c r="F162" s="19"/>
    </row>
    <row r="163" spans="1:6" ht="15">
      <c r="A163" s="15">
        <f t="shared" si="8"/>
        <v>131</v>
      </c>
      <c r="B163" s="65" t="s">
        <v>260</v>
      </c>
      <c r="C163" s="1" t="s">
        <v>116</v>
      </c>
      <c r="D163" s="16">
        <v>670</v>
      </c>
      <c r="E163" s="19"/>
      <c r="F163" s="19"/>
    </row>
    <row r="164" spans="1:6" ht="15">
      <c r="A164" s="15">
        <f t="shared" si="8"/>
        <v>132</v>
      </c>
      <c r="B164" s="65" t="s">
        <v>261</v>
      </c>
      <c r="C164" s="1" t="s">
        <v>116</v>
      </c>
      <c r="D164" s="16">
        <v>365</v>
      </c>
      <c r="E164" s="19"/>
      <c r="F164" s="19"/>
    </row>
    <row r="165" spans="1:6" ht="15">
      <c r="A165" s="15">
        <f t="shared" si="8"/>
        <v>133</v>
      </c>
      <c r="B165" s="65" t="s">
        <v>262</v>
      </c>
      <c r="C165" s="1" t="s">
        <v>116</v>
      </c>
      <c r="D165" s="16">
        <v>670</v>
      </c>
      <c r="E165" s="19"/>
      <c r="F165" s="19"/>
    </row>
    <row r="166" spans="1:6" ht="15">
      <c r="A166" s="15">
        <f t="shared" si="8"/>
        <v>134</v>
      </c>
      <c r="B166" s="65" t="s">
        <v>263</v>
      </c>
      <c r="C166" s="1" t="s">
        <v>116</v>
      </c>
      <c r="D166" s="16">
        <v>670</v>
      </c>
      <c r="E166" s="19"/>
      <c r="F166" s="19"/>
    </row>
    <row r="167" spans="1:6" ht="45">
      <c r="A167" s="15">
        <f t="shared" si="8"/>
        <v>135</v>
      </c>
      <c r="B167" s="65" t="s">
        <v>264</v>
      </c>
      <c r="C167" s="1" t="s">
        <v>116</v>
      </c>
      <c r="D167" s="16">
        <v>12</v>
      </c>
      <c r="E167" s="19"/>
      <c r="F167" s="19"/>
    </row>
    <row r="168" spans="1:6" ht="15">
      <c r="A168" s="15"/>
      <c r="B168" s="62" t="s">
        <v>265</v>
      </c>
      <c r="C168" s="1"/>
      <c r="D168" s="16"/>
      <c r="E168" s="19"/>
      <c r="F168" s="19"/>
    </row>
    <row r="169" spans="1:6" ht="45">
      <c r="A169" s="15"/>
      <c r="B169" s="65" t="s">
        <v>266</v>
      </c>
      <c r="C169" s="1"/>
      <c r="D169" s="16"/>
      <c r="E169" s="19"/>
      <c r="F169" s="19"/>
    </row>
    <row r="170" spans="1:6" ht="15">
      <c r="A170" s="15">
        <f>A167+1</f>
        <v>136</v>
      </c>
      <c r="B170" s="65" t="s">
        <v>267</v>
      </c>
      <c r="C170" s="1" t="s">
        <v>116</v>
      </c>
      <c r="D170" s="16">
        <v>210</v>
      </c>
      <c r="E170" s="21"/>
      <c r="F170" s="19"/>
    </row>
    <row r="171" spans="1:6" ht="15">
      <c r="A171" s="15">
        <f>A170+1</f>
        <v>137</v>
      </c>
      <c r="B171" s="65" t="s">
        <v>268</v>
      </c>
      <c r="C171" s="1" t="s">
        <v>116</v>
      </c>
      <c r="D171" s="16">
        <v>90</v>
      </c>
      <c r="E171" s="21"/>
      <c r="F171" s="19"/>
    </row>
    <row r="172" spans="1:6" ht="15">
      <c r="A172" s="15">
        <f aca="true" t="shared" si="9" ref="A172:A184">A171+1</f>
        <v>138</v>
      </c>
      <c r="B172" s="65" t="s">
        <v>269</v>
      </c>
      <c r="C172" s="1" t="s">
        <v>116</v>
      </c>
      <c r="D172" s="16">
        <v>185</v>
      </c>
      <c r="E172" s="21"/>
      <c r="F172" s="19"/>
    </row>
    <row r="173" spans="1:6" ht="15">
      <c r="A173" s="15">
        <f t="shared" si="9"/>
        <v>139</v>
      </c>
      <c r="B173" s="65" t="s">
        <v>270</v>
      </c>
      <c r="C173" s="1" t="s">
        <v>116</v>
      </c>
      <c r="D173" s="16">
        <v>980</v>
      </c>
      <c r="E173" s="21"/>
      <c r="F173" s="19"/>
    </row>
    <row r="174" spans="1:6" ht="15">
      <c r="A174" s="15">
        <f t="shared" si="9"/>
        <v>140</v>
      </c>
      <c r="B174" s="65" t="s">
        <v>271</v>
      </c>
      <c r="C174" s="1" t="s">
        <v>116</v>
      </c>
      <c r="D174" s="16">
        <v>510</v>
      </c>
      <c r="E174" s="21"/>
      <c r="F174" s="19"/>
    </row>
    <row r="175" spans="1:6" ht="15">
      <c r="A175" s="15">
        <f t="shared" si="9"/>
        <v>141</v>
      </c>
      <c r="B175" s="65" t="s">
        <v>272</v>
      </c>
      <c r="C175" s="1" t="s">
        <v>116</v>
      </c>
      <c r="D175" s="16">
        <v>540</v>
      </c>
      <c r="E175" s="21"/>
      <c r="F175" s="19"/>
    </row>
    <row r="176" spans="1:6" ht="15">
      <c r="A176" s="15">
        <f t="shared" si="9"/>
        <v>142</v>
      </c>
      <c r="B176" s="65" t="s">
        <v>273</v>
      </c>
      <c r="C176" s="1" t="s">
        <v>231</v>
      </c>
      <c r="D176" s="16">
        <v>1</v>
      </c>
      <c r="E176" s="21"/>
      <c r="F176" s="19"/>
    </row>
    <row r="177" spans="1:6" ht="30">
      <c r="A177" s="15">
        <f t="shared" si="9"/>
        <v>143</v>
      </c>
      <c r="B177" s="65" t="s">
        <v>274</v>
      </c>
      <c r="C177" s="1" t="s">
        <v>231</v>
      </c>
      <c r="D177" s="16">
        <v>2</v>
      </c>
      <c r="E177" s="21"/>
      <c r="F177" s="19"/>
    </row>
    <row r="178" spans="1:6" ht="30">
      <c r="A178" s="15">
        <f>A177+1</f>
        <v>144</v>
      </c>
      <c r="B178" s="65" t="s">
        <v>275</v>
      </c>
      <c r="C178" s="1" t="s">
        <v>116</v>
      </c>
      <c r="D178" s="16">
        <v>240</v>
      </c>
      <c r="E178" s="21"/>
      <c r="F178" s="19"/>
    </row>
    <row r="179" spans="1:6" ht="15">
      <c r="A179" s="15">
        <f t="shared" si="9"/>
        <v>145</v>
      </c>
      <c r="B179" s="65" t="s">
        <v>276</v>
      </c>
      <c r="C179" s="1" t="s">
        <v>231</v>
      </c>
      <c r="D179" s="16">
        <v>1</v>
      </c>
      <c r="E179" s="21"/>
      <c r="F179" s="19"/>
    </row>
    <row r="180" spans="1:6" ht="30">
      <c r="A180" s="15">
        <f t="shared" si="9"/>
        <v>146</v>
      </c>
      <c r="B180" s="65" t="s">
        <v>277</v>
      </c>
      <c r="C180" s="1" t="s">
        <v>231</v>
      </c>
      <c r="D180" s="16">
        <v>1</v>
      </c>
      <c r="E180" s="21"/>
      <c r="F180" s="19"/>
    </row>
    <row r="181" spans="1:6" ht="30">
      <c r="A181" s="15">
        <f t="shared" si="9"/>
        <v>147</v>
      </c>
      <c r="B181" s="65" t="s">
        <v>325</v>
      </c>
      <c r="C181" s="1" t="s">
        <v>237</v>
      </c>
      <c r="D181" s="16">
        <v>10</v>
      </c>
      <c r="E181" s="21"/>
      <c r="F181" s="19"/>
    </row>
    <row r="182" spans="1:6" ht="15">
      <c r="A182" s="15">
        <f t="shared" si="9"/>
        <v>148</v>
      </c>
      <c r="B182" s="65" t="s">
        <v>278</v>
      </c>
      <c r="C182" s="1" t="s">
        <v>231</v>
      </c>
      <c r="D182" s="16">
        <v>4</v>
      </c>
      <c r="E182" s="21"/>
      <c r="F182" s="19"/>
    </row>
    <row r="183" spans="1:6" ht="15">
      <c r="A183" s="15">
        <f t="shared" si="9"/>
        <v>149</v>
      </c>
      <c r="B183" s="65" t="s">
        <v>279</v>
      </c>
      <c r="C183" s="1" t="s">
        <v>231</v>
      </c>
      <c r="D183" s="16">
        <v>1</v>
      </c>
      <c r="E183" s="21"/>
      <c r="F183" s="19"/>
    </row>
    <row r="184" spans="1:6" ht="30">
      <c r="A184" s="15">
        <f t="shared" si="9"/>
        <v>150</v>
      </c>
      <c r="B184" s="65" t="s">
        <v>280</v>
      </c>
      <c r="C184" s="1" t="s">
        <v>231</v>
      </c>
      <c r="D184" s="16">
        <v>5</v>
      </c>
      <c r="E184" s="21"/>
      <c r="F184" s="19"/>
    </row>
    <row r="185" spans="1:6" ht="15">
      <c r="A185" s="15"/>
      <c r="B185" s="62" t="s">
        <v>281</v>
      </c>
      <c r="C185" s="1"/>
      <c r="D185" s="16"/>
      <c r="E185" s="19"/>
      <c r="F185" s="19"/>
    </row>
    <row r="186" spans="1:6" ht="30">
      <c r="A186" s="15">
        <f>A184+1</f>
        <v>151</v>
      </c>
      <c r="B186" s="65" t="s">
        <v>282</v>
      </c>
      <c r="C186" s="1" t="s">
        <v>231</v>
      </c>
      <c r="D186" s="16">
        <v>1</v>
      </c>
      <c r="E186" s="19"/>
      <c r="F186" s="19"/>
    </row>
    <row r="187" spans="1:6" ht="30">
      <c r="A187" s="15">
        <f>A186+1</f>
        <v>152</v>
      </c>
      <c r="B187" s="65" t="s">
        <v>280</v>
      </c>
      <c r="C187" s="1" t="s">
        <v>231</v>
      </c>
      <c r="D187" s="16">
        <v>1</v>
      </c>
      <c r="E187" s="19"/>
      <c r="F187" s="19"/>
    </row>
    <row r="188" spans="1:6" ht="15">
      <c r="A188" s="15">
        <f>A187+1</f>
        <v>153</v>
      </c>
      <c r="B188" s="65" t="s">
        <v>283</v>
      </c>
      <c r="C188" s="1" t="s">
        <v>231</v>
      </c>
      <c r="D188" s="16">
        <v>8</v>
      </c>
      <c r="E188" s="19"/>
      <c r="F188" s="19"/>
    </row>
    <row r="189" spans="1:6" ht="15">
      <c r="A189" s="15"/>
      <c r="B189" s="63" t="s">
        <v>284</v>
      </c>
      <c r="C189" s="1"/>
      <c r="D189" s="16"/>
      <c r="E189" s="19"/>
      <c r="F189" s="19"/>
    </row>
    <row r="190" spans="1:6" ht="30">
      <c r="A190" s="15"/>
      <c r="B190" s="65" t="s">
        <v>285</v>
      </c>
      <c r="C190" s="1"/>
      <c r="D190" s="16"/>
      <c r="E190" s="19"/>
      <c r="F190" s="19"/>
    </row>
    <row r="191" spans="1:6" ht="15">
      <c r="A191" s="15">
        <f>A188+1</f>
        <v>154</v>
      </c>
      <c r="B191" s="65" t="s">
        <v>286</v>
      </c>
      <c r="C191" s="1" t="s">
        <v>116</v>
      </c>
      <c r="D191" s="16">
        <v>416</v>
      </c>
      <c r="E191" s="19"/>
      <c r="F191" s="19"/>
    </row>
    <row r="192" spans="1:6" ht="15">
      <c r="A192" s="15">
        <f>A191+1</f>
        <v>155</v>
      </c>
      <c r="B192" s="65" t="s">
        <v>213</v>
      </c>
      <c r="C192" s="1" t="s">
        <v>116</v>
      </c>
      <c r="D192" s="16">
        <v>704</v>
      </c>
      <c r="E192" s="19"/>
      <c r="F192" s="19"/>
    </row>
    <row r="193" spans="1:6" ht="15">
      <c r="A193" s="15"/>
      <c r="B193" s="63" t="s">
        <v>287</v>
      </c>
      <c r="C193" s="1"/>
      <c r="D193" s="16"/>
      <c r="E193" s="19"/>
      <c r="F193" s="19"/>
    </row>
    <row r="194" spans="1:6" ht="45">
      <c r="A194" s="15"/>
      <c r="B194" s="4" t="s">
        <v>288</v>
      </c>
      <c r="C194" s="1"/>
      <c r="D194" s="16"/>
      <c r="E194" s="19"/>
      <c r="F194" s="19"/>
    </row>
    <row r="195" spans="1:6" ht="15">
      <c r="A195" s="15">
        <f>A192+1</f>
        <v>156</v>
      </c>
      <c r="B195" s="4" t="s">
        <v>289</v>
      </c>
      <c r="C195" s="1" t="s">
        <v>116</v>
      </c>
      <c r="D195" s="16">
        <v>1410</v>
      </c>
      <c r="E195" s="19"/>
      <c r="F195" s="19"/>
    </row>
    <row r="196" spans="1:6" ht="15">
      <c r="A196" s="15">
        <f>A195+1</f>
        <v>157</v>
      </c>
      <c r="B196" s="4" t="s">
        <v>290</v>
      </c>
      <c r="C196" s="1" t="s">
        <v>116</v>
      </c>
      <c r="D196" s="16">
        <v>1410</v>
      </c>
      <c r="E196" s="19"/>
      <c r="F196" s="19"/>
    </row>
    <row r="197" spans="1:6" ht="15">
      <c r="A197" s="15">
        <f>A196+1</f>
        <v>158</v>
      </c>
      <c r="B197" s="4" t="s">
        <v>291</v>
      </c>
      <c r="C197" s="1" t="s">
        <v>116</v>
      </c>
      <c r="D197" s="16">
        <v>1120</v>
      </c>
      <c r="E197" s="19"/>
      <c r="F197" s="19"/>
    </row>
    <row r="198" spans="1:6" ht="15">
      <c r="A198" s="15">
        <f>A197+1</f>
        <v>159</v>
      </c>
      <c r="B198" s="4" t="s">
        <v>292</v>
      </c>
      <c r="C198" s="1" t="s">
        <v>116</v>
      </c>
      <c r="D198" s="16">
        <v>2820</v>
      </c>
      <c r="E198" s="19"/>
      <c r="F198" s="19"/>
    </row>
    <row r="199" spans="1:6" ht="15.75">
      <c r="A199" s="47"/>
      <c r="B199" s="66" t="s">
        <v>458</v>
      </c>
      <c r="C199" s="23"/>
      <c r="D199" s="39"/>
      <c r="E199" s="41"/>
      <c r="F199" s="42"/>
    </row>
    <row r="200" spans="1:6" ht="45">
      <c r="A200" s="15">
        <f>A198+1</f>
        <v>160</v>
      </c>
      <c r="B200" s="65" t="s">
        <v>293</v>
      </c>
      <c r="C200" s="1" t="s">
        <v>116</v>
      </c>
      <c r="D200" s="18">
        <v>85</v>
      </c>
      <c r="E200" s="19"/>
      <c r="F200" s="19"/>
    </row>
    <row r="201" spans="1:6" ht="30">
      <c r="A201" s="15">
        <f>A200+1</f>
        <v>161</v>
      </c>
      <c r="B201" s="65" t="s">
        <v>308</v>
      </c>
      <c r="C201" s="1" t="s">
        <v>116</v>
      </c>
      <c r="D201" s="18">
        <v>85</v>
      </c>
      <c r="E201" s="19"/>
      <c r="F201" s="19"/>
    </row>
    <row r="202" spans="1:6" ht="15.75">
      <c r="A202" s="47"/>
      <c r="B202" s="66" t="s">
        <v>459</v>
      </c>
      <c r="C202" s="23"/>
      <c r="D202" s="40"/>
      <c r="E202" s="41"/>
      <c r="F202" s="42"/>
    </row>
    <row r="203" spans="1:6" ht="45">
      <c r="A203" s="15">
        <f>A201+1</f>
        <v>162</v>
      </c>
      <c r="B203" s="65" t="s">
        <v>309</v>
      </c>
      <c r="C203" s="64" t="s">
        <v>116</v>
      </c>
      <c r="D203" s="18">
        <v>80</v>
      </c>
      <c r="E203" s="19"/>
      <c r="F203" s="19"/>
    </row>
    <row r="204" spans="1:6" ht="45">
      <c r="A204" s="15">
        <f>A203+1</f>
        <v>163</v>
      </c>
      <c r="B204" s="98" t="s">
        <v>310</v>
      </c>
      <c r="C204" s="1" t="s">
        <v>112</v>
      </c>
      <c r="D204" s="18">
        <v>1</v>
      </c>
      <c r="E204" s="19"/>
      <c r="F204" s="19"/>
    </row>
    <row r="205" spans="1:6" ht="60">
      <c r="A205" s="15">
        <f>A204+1</f>
        <v>164</v>
      </c>
      <c r="B205" s="4" t="s">
        <v>311</v>
      </c>
      <c r="C205" s="1" t="s">
        <v>112</v>
      </c>
      <c r="D205" s="18">
        <v>1</v>
      </c>
      <c r="E205" s="19"/>
      <c r="F205" s="19"/>
    </row>
    <row r="206" spans="1:6" ht="30">
      <c r="A206" s="15">
        <f aca="true" t="shared" si="10" ref="A206:A211">A205+1</f>
        <v>165</v>
      </c>
      <c r="B206" s="65" t="s">
        <v>312</v>
      </c>
      <c r="C206" s="1" t="s">
        <v>112</v>
      </c>
      <c r="D206" s="18">
        <v>1</v>
      </c>
      <c r="E206" s="19"/>
      <c r="F206" s="19"/>
    </row>
    <row r="207" spans="1:6" ht="45">
      <c r="A207" s="15">
        <f t="shared" si="10"/>
        <v>166</v>
      </c>
      <c r="B207" s="65" t="s">
        <v>343</v>
      </c>
      <c r="C207" s="15" t="s">
        <v>231</v>
      </c>
      <c r="D207" s="18">
        <v>1</v>
      </c>
      <c r="E207" s="16"/>
      <c r="F207" s="16"/>
    </row>
    <row r="208" spans="1:6" ht="15">
      <c r="A208" s="15">
        <f t="shared" si="10"/>
        <v>167</v>
      </c>
      <c r="B208" s="65" t="s">
        <v>344</v>
      </c>
      <c r="C208" s="15" t="s">
        <v>231</v>
      </c>
      <c r="D208" s="18">
        <v>1</v>
      </c>
      <c r="E208" s="16"/>
      <c r="F208" s="16"/>
    </row>
    <row r="209" spans="1:6" ht="30">
      <c r="A209" s="15">
        <f t="shared" si="10"/>
        <v>168</v>
      </c>
      <c r="B209" s="71" t="s">
        <v>345</v>
      </c>
      <c r="C209" s="15" t="s">
        <v>116</v>
      </c>
      <c r="D209" s="18">
        <v>20</v>
      </c>
      <c r="E209" s="16"/>
      <c r="F209" s="16"/>
    </row>
    <row r="210" spans="1:6" ht="45">
      <c r="A210" s="15">
        <f t="shared" si="10"/>
        <v>169</v>
      </c>
      <c r="B210" s="65" t="s">
        <v>346</v>
      </c>
      <c r="C210" s="15" t="s">
        <v>116</v>
      </c>
      <c r="D210" s="18">
        <v>20</v>
      </c>
      <c r="E210" s="16"/>
      <c r="F210" s="16"/>
    </row>
    <row r="211" spans="1:6" ht="45">
      <c r="A211" s="15">
        <f t="shared" si="10"/>
        <v>170</v>
      </c>
      <c r="B211" s="65" t="s">
        <v>347</v>
      </c>
      <c r="C211" s="15" t="s">
        <v>116</v>
      </c>
      <c r="D211" s="18">
        <v>20</v>
      </c>
      <c r="E211" s="16"/>
      <c r="F211" s="16"/>
    </row>
    <row r="212" spans="1:6" ht="45">
      <c r="A212" s="15">
        <f>A211+1</f>
        <v>171</v>
      </c>
      <c r="B212" s="65" t="s">
        <v>348</v>
      </c>
      <c r="C212" s="15" t="s">
        <v>116</v>
      </c>
      <c r="D212" s="18">
        <v>100</v>
      </c>
      <c r="E212" s="16"/>
      <c r="F212" s="16"/>
    </row>
    <row r="213" spans="1:6" ht="15.75">
      <c r="A213" s="47"/>
      <c r="B213" s="67" t="s">
        <v>0</v>
      </c>
      <c r="C213" s="68"/>
      <c r="D213" s="39"/>
      <c r="E213" s="39"/>
      <c r="F213" s="69"/>
    </row>
    <row r="214" spans="1:6" ht="45">
      <c r="A214" s="15">
        <f>A212+1</f>
        <v>172</v>
      </c>
      <c r="B214" s="71" t="s">
        <v>349</v>
      </c>
      <c r="C214" s="15" t="s">
        <v>116</v>
      </c>
      <c r="D214" s="16">
        <v>10</v>
      </c>
      <c r="E214" s="16"/>
      <c r="F214" s="16"/>
    </row>
    <row r="215" spans="1:6" ht="45">
      <c r="A215" s="15">
        <f aca="true" t="shared" si="11" ref="A215:A220">A214+1</f>
        <v>173</v>
      </c>
      <c r="B215" s="65" t="s">
        <v>293</v>
      </c>
      <c r="C215" s="15" t="s">
        <v>116</v>
      </c>
      <c r="D215" s="16">
        <v>10</v>
      </c>
      <c r="E215" s="16"/>
      <c r="F215" s="16"/>
    </row>
    <row r="216" spans="1:6" ht="45">
      <c r="A216" s="15">
        <f t="shared" si="11"/>
        <v>174</v>
      </c>
      <c r="B216" s="98" t="s">
        <v>310</v>
      </c>
      <c r="C216" s="15" t="s">
        <v>112</v>
      </c>
      <c r="D216" s="16">
        <v>1</v>
      </c>
      <c r="E216" s="16"/>
      <c r="F216" s="16"/>
    </row>
    <row r="217" spans="1:6" ht="60">
      <c r="A217" s="15">
        <f t="shared" si="11"/>
        <v>175</v>
      </c>
      <c r="B217" s="4" t="s">
        <v>311</v>
      </c>
      <c r="C217" s="15" t="s">
        <v>112</v>
      </c>
      <c r="D217" s="16">
        <v>1</v>
      </c>
      <c r="E217" s="16"/>
      <c r="F217" s="16"/>
    </row>
    <row r="218" spans="1:6" ht="30">
      <c r="A218" s="15">
        <f t="shared" si="11"/>
        <v>176</v>
      </c>
      <c r="B218" s="65" t="s">
        <v>312</v>
      </c>
      <c r="C218" s="15" t="s">
        <v>112</v>
      </c>
      <c r="D218" s="16">
        <v>1</v>
      </c>
      <c r="E218" s="16"/>
      <c r="F218" s="16"/>
    </row>
    <row r="219" spans="1:6" ht="45">
      <c r="A219" s="15">
        <f t="shared" si="11"/>
        <v>177</v>
      </c>
      <c r="B219" s="98" t="s">
        <v>343</v>
      </c>
      <c r="C219" s="15" t="s">
        <v>231</v>
      </c>
      <c r="D219" s="16">
        <v>1</v>
      </c>
      <c r="E219" s="16"/>
      <c r="F219" s="16"/>
    </row>
    <row r="220" spans="1:6" ht="15">
      <c r="A220" s="15">
        <f t="shared" si="11"/>
        <v>178</v>
      </c>
      <c r="B220" s="98" t="s">
        <v>344</v>
      </c>
      <c r="C220" s="15" t="s">
        <v>231</v>
      </c>
      <c r="D220" s="16">
        <v>1</v>
      </c>
      <c r="E220" s="16"/>
      <c r="F220" s="16"/>
    </row>
    <row r="221" spans="1:6" ht="15.75">
      <c r="A221" s="15"/>
      <c r="B221" s="70" t="s">
        <v>1</v>
      </c>
      <c r="C221" s="15"/>
      <c r="D221" s="16"/>
      <c r="E221" s="16"/>
      <c r="F221" s="16"/>
    </row>
    <row r="222" spans="1:6" ht="45">
      <c r="A222" s="15">
        <f>A220+1</f>
        <v>179</v>
      </c>
      <c r="B222" s="65" t="s">
        <v>350</v>
      </c>
      <c r="C222" s="15" t="s">
        <v>116</v>
      </c>
      <c r="D222" s="16">
        <v>142</v>
      </c>
      <c r="E222" s="16"/>
      <c r="F222" s="16"/>
    </row>
    <row r="223" spans="1:6" ht="45">
      <c r="A223" s="15">
        <f>A222+1</f>
        <v>180</v>
      </c>
      <c r="B223" s="65" t="s">
        <v>351</v>
      </c>
      <c r="C223" s="15" t="s">
        <v>116</v>
      </c>
      <c r="D223" s="16">
        <v>88</v>
      </c>
      <c r="E223" s="16"/>
      <c r="F223" s="16"/>
    </row>
    <row r="224" spans="1:6" ht="45">
      <c r="A224" s="78">
        <f aca="true" t="shared" si="12" ref="A224:A235">A223+1</f>
        <v>181</v>
      </c>
      <c r="B224" s="99" t="s">
        <v>352</v>
      </c>
      <c r="C224" s="78" t="s">
        <v>112</v>
      </c>
      <c r="D224" s="80">
        <v>2</v>
      </c>
      <c r="E224" s="80"/>
      <c r="F224" s="80"/>
    </row>
    <row r="225" spans="1:6" ht="45">
      <c r="A225" s="15">
        <f t="shared" si="12"/>
        <v>182</v>
      </c>
      <c r="B225" s="100" t="s">
        <v>353</v>
      </c>
      <c r="C225" s="15" t="s">
        <v>112</v>
      </c>
      <c r="D225" s="16">
        <v>1</v>
      </c>
      <c r="E225" s="16"/>
      <c r="F225" s="16"/>
    </row>
    <row r="226" spans="1:6" ht="45">
      <c r="A226" s="15">
        <f t="shared" si="12"/>
        <v>183</v>
      </c>
      <c r="B226" s="98" t="s">
        <v>310</v>
      </c>
      <c r="C226" s="15" t="s">
        <v>112</v>
      </c>
      <c r="D226" s="16">
        <v>1</v>
      </c>
      <c r="E226" s="16"/>
      <c r="F226" s="16"/>
    </row>
    <row r="227" spans="1:6" ht="60">
      <c r="A227" s="15">
        <f t="shared" si="12"/>
        <v>184</v>
      </c>
      <c r="B227" s="4" t="s">
        <v>311</v>
      </c>
      <c r="C227" s="15" t="s">
        <v>112</v>
      </c>
      <c r="D227" s="16">
        <v>1</v>
      </c>
      <c r="E227" s="16"/>
      <c r="F227" s="16"/>
    </row>
    <row r="228" spans="1:6" ht="30">
      <c r="A228" s="15">
        <f t="shared" si="12"/>
        <v>185</v>
      </c>
      <c r="B228" s="65" t="s">
        <v>312</v>
      </c>
      <c r="C228" s="15" t="s">
        <v>112</v>
      </c>
      <c r="D228" s="16">
        <v>1</v>
      </c>
      <c r="E228" s="16"/>
      <c r="F228" s="16"/>
    </row>
    <row r="229" spans="1:6" ht="45">
      <c r="A229" s="15">
        <f>A228+1</f>
        <v>186</v>
      </c>
      <c r="B229" s="98" t="s">
        <v>343</v>
      </c>
      <c r="C229" s="15" t="s">
        <v>231</v>
      </c>
      <c r="D229" s="16">
        <v>4</v>
      </c>
      <c r="E229" s="16"/>
      <c r="F229" s="16"/>
    </row>
    <row r="230" spans="1:6" ht="15">
      <c r="A230" s="15">
        <f t="shared" si="12"/>
        <v>187</v>
      </c>
      <c r="B230" s="99" t="s">
        <v>344</v>
      </c>
      <c r="C230" s="15" t="s">
        <v>231</v>
      </c>
      <c r="D230" s="16">
        <v>4</v>
      </c>
      <c r="E230" s="16"/>
      <c r="F230" s="16"/>
    </row>
    <row r="231" spans="1:6" ht="30">
      <c r="A231" s="15">
        <f t="shared" si="12"/>
        <v>188</v>
      </c>
      <c r="B231" s="65" t="s">
        <v>354</v>
      </c>
      <c r="C231" s="15" t="s">
        <v>116</v>
      </c>
      <c r="D231" s="16">
        <v>2210</v>
      </c>
      <c r="E231" s="16"/>
      <c r="F231" s="16"/>
    </row>
    <row r="232" spans="1:6" ht="60">
      <c r="A232" s="15">
        <f t="shared" si="12"/>
        <v>189</v>
      </c>
      <c r="B232" s="4" t="s">
        <v>355</v>
      </c>
      <c r="C232" s="15" t="s">
        <v>231</v>
      </c>
      <c r="D232" s="16">
        <v>3</v>
      </c>
      <c r="E232" s="16"/>
      <c r="F232" s="16"/>
    </row>
    <row r="233" spans="1:6" ht="60">
      <c r="A233" s="15">
        <f t="shared" si="12"/>
        <v>190</v>
      </c>
      <c r="B233" s="4" t="s">
        <v>356</v>
      </c>
      <c r="C233" s="15" t="s">
        <v>231</v>
      </c>
      <c r="D233" s="16">
        <v>1</v>
      </c>
      <c r="E233" s="16"/>
      <c r="F233" s="16"/>
    </row>
    <row r="234" spans="1:6" ht="45">
      <c r="A234" s="15">
        <f>A233+1</f>
        <v>191</v>
      </c>
      <c r="B234" s="4" t="s">
        <v>357</v>
      </c>
      <c r="C234" s="15" t="s">
        <v>116</v>
      </c>
      <c r="D234" s="16">
        <v>160</v>
      </c>
      <c r="E234" s="16"/>
      <c r="F234" s="16"/>
    </row>
    <row r="235" spans="1:6" ht="30">
      <c r="A235" s="15">
        <f t="shared" si="12"/>
        <v>192</v>
      </c>
      <c r="B235" s="65" t="s">
        <v>358</v>
      </c>
      <c r="C235" s="15" t="s">
        <v>116</v>
      </c>
      <c r="D235" s="16">
        <v>44</v>
      </c>
      <c r="E235" s="16"/>
      <c r="F235" s="16"/>
    </row>
    <row r="236" spans="1:6" ht="45">
      <c r="A236" s="15"/>
      <c r="B236" s="4" t="s">
        <v>288</v>
      </c>
      <c r="C236" s="15"/>
      <c r="D236" s="16"/>
      <c r="E236" s="16"/>
      <c r="F236" s="16"/>
    </row>
    <row r="237" spans="1:6" ht="15">
      <c r="A237" s="15">
        <f>A235+1</f>
        <v>193</v>
      </c>
      <c r="B237" s="4" t="s">
        <v>359</v>
      </c>
      <c r="C237" s="15" t="s">
        <v>116</v>
      </c>
      <c r="D237" s="16">
        <v>1570</v>
      </c>
      <c r="E237" s="16"/>
      <c r="F237" s="16"/>
    </row>
    <row r="238" spans="1:6" ht="15">
      <c r="A238" s="15">
        <f>A237+1</f>
        <v>194</v>
      </c>
      <c r="B238" s="4" t="s">
        <v>360</v>
      </c>
      <c r="C238" s="15" t="s">
        <v>116</v>
      </c>
      <c r="D238" s="16">
        <v>1040</v>
      </c>
      <c r="E238" s="16"/>
      <c r="F238" s="16"/>
    </row>
    <row r="239" spans="1:6" ht="60">
      <c r="A239" s="15">
        <f>A238+1</f>
        <v>195</v>
      </c>
      <c r="B239" s="4" t="s">
        <v>361</v>
      </c>
      <c r="C239" s="15" t="s">
        <v>116</v>
      </c>
      <c r="D239" s="16">
        <v>2500</v>
      </c>
      <c r="E239" s="16"/>
      <c r="F239" s="16"/>
    </row>
    <row r="240" spans="1:6" ht="15.75">
      <c r="A240" s="15"/>
      <c r="B240" s="67" t="s">
        <v>2</v>
      </c>
      <c r="C240" s="68"/>
      <c r="D240" s="39"/>
      <c r="E240" s="39"/>
      <c r="F240" s="69"/>
    </row>
    <row r="241" spans="1:6" ht="45">
      <c r="A241" s="15">
        <f>A239+1</f>
        <v>196</v>
      </c>
      <c r="B241" s="65" t="s">
        <v>362</v>
      </c>
      <c r="C241" s="15" t="s">
        <v>116</v>
      </c>
      <c r="D241" s="16">
        <v>690</v>
      </c>
      <c r="E241" s="16"/>
      <c r="F241" s="16"/>
    </row>
    <row r="242" spans="1:6" ht="45">
      <c r="A242" s="15">
        <f aca="true" t="shared" si="13" ref="A242:A247">A241+1</f>
        <v>197</v>
      </c>
      <c r="B242" s="65" t="s">
        <v>363</v>
      </c>
      <c r="C242" s="15" t="s">
        <v>116</v>
      </c>
      <c r="D242" s="16">
        <v>150</v>
      </c>
      <c r="E242" s="16"/>
      <c r="F242" s="16"/>
    </row>
    <row r="243" spans="1:6" ht="60">
      <c r="A243" s="15">
        <f t="shared" si="13"/>
        <v>198</v>
      </c>
      <c r="B243" s="65" t="s">
        <v>326</v>
      </c>
      <c r="C243" s="15" t="s">
        <v>116</v>
      </c>
      <c r="D243" s="16">
        <v>54</v>
      </c>
      <c r="E243" s="16"/>
      <c r="F243" s="16"/>
    </row>
    <row r="244" spans="1:6" ht="30">
      <c r="A244" s="15">
        <f t="shared" si="13"/>
        <v>199</v>
      </c>
      <c r="B244" s="65" t="s">
        <v>364</v>
      </c>
      <c r="C244" s="15" t="s">
        <v>174</v>
      </c>
      <c r="D244" s="16">
        <v>19</v>
      </c>
      <c r="E244" s="16"/>
      <c r="F244" s="16"/>
    </row>
    <row r="245" spans="1:6" ht="45">
      <c r="A245" s="15">
        <f t="shared" si="13"/>
        <v>200</v>
      </c>
      <c r="B245" s="65" t="s">
        <v>247</v>
      </c>
      <c r="C245" s="15" t="s">
        <v>231</v>
      </c>
      <c r="D245" s="16">
        <v>10</v>
      </c>
      <c r="E245" s="16"/>
      <c r="F245" s="16"/>
    </row>
    <row r="246" spans="1:6" ht="45">
      <c r="A246" s="15">
        <f t="shared" si="13"/>
        <v>201</v>
      </c>
      <c r="B246" s="65" t="s">
        <v>365</v>
      </c>
      <c r="C246" s="15" t="s">
        <v>231</v>
      </c>
      <c r="D246" s="16">
        <v>9</v>
      </c>
      <c r="E246" s="16"/>
      <c r="F246" s="16"/>
    </row>
    <row r="247" spans="1:6" ht="15">
      <c r="A247" s="15">
        <f t="shared" si="13"/>
        <v>202</v>
      </c>
      <c r="B247" s="65" t="s">
        <v>344</v>
      </c>
      <c r="C247" s="15" t="s">
        <v>231</v>
      </c>
      <c r="D247" s="77">
        <v>19</v>
      </c>
      <c r="E247" s="16"/>
      <c r="F247" s="69"/>
    </row>
    <row r="248" spans="1:6" ht="31.5" customHeight="1">
      <c r="A248" s="15"/>
      <c r="B248" s="102" t="s">
        <v>136</v>
      </c>
      <c r="C248" s="103"/>
      <c r="D248" s="103"/>
      <c r="E248" s="103"/>
      <c r="F248" s="104"/>
    </row>
    <row r="249" spans="1:6" ht="52.5" customHeight="1">
      <c r="A249" s="15">
        <f>A247+1</f>
        <v>203</v>
      </c>
      <c r="B249" s="4" t="s">
        <v>135</v>
      </c>
      <c r="C249" s="105" t="s">
        <v>116</v>
      </c>
      <c r="D249" s="106">
        <v>1000</v>
      </c>
      <c r="E249" s="107"/>
      <c r="F249" s="108"/>
    </row>
    <row r="250" spans="1:6" ht="36.75" customHeight="1">
      <c r="A250" s="15">
        <f>+A249+1</f>
        <v>204</v>
      </c>
      <c r="B250" s="4" t="s">
        <v>354</v>
      </c>
      <c r="C250" s="105" t="s">
        <v>116</v>
      </c>
      <c r="D250" s="109">
        <v>400</v>
      </c>
      <c r="E250" s="107"/>
      <c r="F250" s="108"/>
    </row>
    <row r="251" spans="1:6" ht="52.5" customHeight="1">
      <c r="A251" s="15">
        <f>+A250+1</f>
        <v>205</v>
      </c>
      <c r="B251" s="4" t="s">
        <v>137</v>
      </c>
      <c r="C251" s="105" t="s">
        <v>116</v>
      </c>
      <c r="D251" s="106">
        <v>1000</v>
      </c>
      <c r="E251" s="107"/>
      <c r="F251" s="108"/>
    </row>
    <row r="252" spans="1:6" ht="18.75">
      <c r="A252" s="87" t="s">
        <v>301</v>
      </c>
      <c r="B252" s="87"/>
      <c r="C252" s="87"/>
      <c r="D252" s="87"/>
      <c r="E252" s="87"/>
      <c r="F252" s="87"/>
    </row>
    <row r="253" spans="1:6" ht="30">
      <c r="A253" s="15">
        <f>A251+1</f>
        <v>206</v>
      </c>
      <c r="B253" s="71" t="s">
        <v>366</v>
      </c>
      <c r="C253" s="15" t="s">
        <v>112</v>
      </c>
      <c r="D253" s="16">
        <v>2</v>
      </c>
      <c r="E253" s="16"/>
      <c r="F253" s="16"/>
    </row>
    <row r="254" spans="1:6" ht="30">
      <c r="A254" s="15">
        <f>A253+1</f>
        <v>207</v>
      </c>
      <c r="B254" s="71" t="s">
        <v>367</v>
      </c>
      <c r="C254" s="15" t="s">
        <v>112</v>
      </c>
      <c r="D254" s="16">
        <v>2</v>
      </c>
      <c r="E254" s="16"/>
      <c r="F254" s="16"/>
    </row>
    <row r="255" spans="1:6" ht="30">
      <c r="A255" s="15">
        <f aca="true" t="shared" si="14" ref="A255:A273">A254+1</f>
        <v>208</v>
      </c>
      <c r="B255" s="71" t="s">
        <v>368</v>
      </c>
      <c r="C255" s="15" t="s">
        <v>231</v>
      </c>
      <c r="D255" s="16">
        <v>15</v>
      </c>
      <c r="E255" s="16"/>
      <c r="F255" s="16"/>
    </row>
    <row r="256" spans="1:6" ht="60">
      <c r="A256" s="15">
        <f t="shared" si="14"/>
        <v>209</v>
      </c>
      <c r="B256" s="71" t="s">
        <v>369</v>
      </c>
      <c r="C256" s="15" t="s">
        <v>231</v>
      </c>
      <c r="D256" s="16">
        <v>73</v>
      </c>
      <c r="E256" s="16"/>
      <c r="F256" s="16"/>
    </row>
    <row r="257" spans="1:6" ht="30">
      <c r="A257" s="15">
        <f t="shared" si="14"/>
        <v>210</v>
      </c>
      <c r="B257" s="71" t="s">
        <v>370</v>
      </c>
      <c r="C257" s="15" t="s">
        <v>112</v>
      </c>
      <c r="D257" s="16">
        <v>73</v>
      </c>
      <c r="E257" s="16"/>
      <c r="F257" s="16"/>
    </row>
    <row r="258" spans="1:6" ht="30">
      <c r="A258" s="15">
        <f t="shared" si="14"/>
        <v>211</v>
      </c>
      <c r="B258" s="71" t="s">
        <v>371</v>
      </c>
      <c r="C258" s="15" t="s">
        <v>112</v>
      </c>
      <c r="D258" s="16">
        <v>4</v>
      </c>
      <c r="E258" s="16"/>
      <c r="F258" s="16"/>
    </row>
    <row r="259" spans="1:6" ht="30">
      <c r="A259" s="15">
        <f t="shared" si="14"/>
        <v>212</v>
      </c>
      <c r="B259" s="71" t="s">
        <v>372</v>
      </c>
      <c r="C259" s="15" t="s">
        <v>231</v>
      </c>
      <c r="D259" s="16">
        <v>39</v>
      </c>
      <c r="E259" s="16"/>
      <c r="F259" s="16"/>
    </row>
    <row r="260" spans="1:6" ht="30">
      <c r="A260" s="15">
        <f t="shared" si="14"/>
        <v>213</v>
      </c>
      <c r="B260" s="71" t="s">
        <v>373</v>
      </c>
      <c r="C260" s="15" t="s">
        <v>231</v>
      </c>
      <c r="D260" s="16">
        <v>34</v>
      </c>
      <c r="E260" s="16"/>
      <c r="F260" s="16"/>
    </row>
    <row r="261" spans="1:6" ht="60">
      <c r="A261" s="15">
        <f>A260+1</f>
        <v>214</v>
      </c>
      <c r="B261" s="71" t="s">
        <v>374</v>
      </c>
      <c r="C261" s="15" t="s">
        <v>231</v>
      </c>
      <c r="D261" s="16">
        <v>4</v>
      </c>
      <c r="E261" s="16"/>
      <c r="F261" s="16"/>
    </row>
    <row r="262" spans="1:6" ht="75">
      <c r="A262" s="15">
        <f t="shared" si="14"/>
        <v>215</v>
      </c>
      <c r="B262" s="71" t="s">
        <v>375</v>
      </c>
      <c r="C262" s="15" t="s">
        <v>231</v>
      </c>
      <c r="D262" s="16">
        <v>1</v>
      </c>
      <c r="E262" s="16"/>
      <c r="F262" s="16"/>
    </row>
    <row r="263" spans="1:6" ht="45">
      <c r="A263" s="15">
        <f t="shared" si="14"/>
        <v>216</v>
      </c>
      <c r="B263" s="71" t="s">
        <v>376</v>
      </c>
      <c r="C263" s="15" t="s">
        <v>231</v>
      </c>
      <c r="D263" s="16">
        <v>1</v>
      </c>
      <c r="E263" s="16"/>
      <c r="F263" s="16"/>
    </row>
    <row r="264" spans="1:6" ht="45">
      <c r="A264" s="15">
        <f>A263+1</f>
        <v>217</v>
      </c>
      <c r="B264" s="71" t="s">
        <v>342</v>
      </c>
      <c r="C264" s="15" t="s">
        <v>116</v>
      </c>
      <c r="D264" s="16">
        <v>110</v>
      </c>
      <c r="E264" s="16"/>
      <c r="F264" s="16"/>
    </row>
    <row r="265" spans="1:6" ht="30">
      <c r="A265" s="15">
        <f t="shared" si="14"/>
        <v>218</v>
      </c>
      <c r="B265" s="71" t="s">
        <v>377</v>
      </c>
      <c r="C265" s="15" t="s">
        <v>116</v>
      </c>
      <c r="D265" s="16">
        <v>390</v>
      </c>
      <c r="E265" s="16"/>
      <c r="F265" s="16"/>
    </row>
    <row r="266" spans="1:6" ht="30">
      <c r="A266" s="15">
        <f t="shared" si="14"/>
        <v>219</v>
      </c>
      <c r="B266" s="71" t="s">
        <v>456</v>
      </c>
      <c r="C266" s="15" t="s">
        <v>116</v>
      </c>
      <c r="D266" s="16">
        <v>170</v>
      </c>
      <c r="E266" s="16"/>
      <c r="F266" s="16"/>
    </row>
    <row r="267" spans="1:6" ht="30">
      <c r="A267" s="15">
        <f t="shared" si="14"/>
        <v>220</v>
      </c>
      <c r="B267" s="71" t="s">
        <v>229</v>
      </c>
      <c r="C267" s="15" t="s">
        <v>116</v>
      </c>
      <c r="D267" s="16">
        <v>190</v>
      </c>
      <c r="E267" s="16"/>
      <c r="F267" s="16"/>
    </row>
    <row r="268" spans="1:6" ht="30">
      <c r="A268" s="15">
        <f t="shared" si="14"/>
        <v>221</v>
      </c>
      <c r="B268" s="71" t="s">
        <v>378</v>
      </c>
      <c r="C268" s="15" t="s">
        <v>116</v>
      </c>
      <c r="D268" s="16">
        <v>1900</v>
      </c>
      <c r="E268" s="16"/>
      <c r="F268" s="16"/>
    </row>
    <row r="269" spans="1:6" ht="30">
      <c r="A269" s="15">
        <f t="shared" si="14"/>
        <v>222</v>
      </c>
      <c r="B269" s="71" t="s">
        <v>379</v>
      </c>
      <c r="C269" s="15" t="s">
        <v>116</v>
      </c>
      <c r="D269" s="16">
        <v>4500</v>
      </c>
      <c r="E269" s="16"/>
      <c r="F269" s="16"/>
    </row>
    <row r="270" spans="1:6" ht="30">
      <c r="A270" s="15">
        <f t="shared" si="14"/>
        <v>223</v>
      </c>
      <c r="B270" s="71" t="s">
        <v>380</v>
      </c>
      <c r="C270" s="15" t="s">
        <v>116</v>
      </c>
      <c r="D270" s="16">
        <v>20</v>
      </c>
      <c r="E270" s="16"/>
      <c r="F270" s="16"/>
    </row>
    <row r="271" spans="1:6" ht="45">
      <c r="A271" s="15">
        <f>A270+1</f>
        <v>224</v>
      </c>
      <c r="B271" s="71" t="s">
        <v>381</v>
      </c>
      <c r="C271" s="15" t="s">
        <v>231</v>
      </c>
      <c r="D271" s="16">
        <v>7</v>
      </c>
      <c r="E271" s="16"/>
      <c r="F271" s="16"/>
    </row>
    <row r="272" spans="1:6" ht="45">
      <c r="A272" s="15">
        <f t="shared" si="14"/>
        <v>225</v>
      </c>
      <c r="B272" s="71" t="s">
        <v>382</v>
      </c>
      <c r="C272" s="15" t="s">
        <v>116</v>
      </c>
      <c r="D272" s="16">
        <v>6400</v>
      </c>
      <c r="E272" s="16"/>
      <c r="F272" s="16"/>
    </row>
    <row r="273" spans="1:6" ht="30">
      <c r="A273" s="15">
        <f t="shared" si="14"/>
        <v>226</v>
      </c>
      <c r="B273" s="71" t="s">
        <v>383</v>
      </c>
      <c r="C273" s="15" t="s">
        <v>231</v>
      </c>
      <c r="D273" s="16">
        <v>4</v>
      </c>
      <c r="E273" s="16"/>
      <c r="F273" s="16"/>
    </row>
    <row r="274" spans="1:6" ht="18.75">
      <c r="A274" s="110" t="s">
        <v>302</v>
      </c>
      <c r="B274" s="110"/>
      <c r="C274" s="110"/>
      <c r="D274" s="110"/>
      <c r="E274" s="110"/>
      <c r="F274" s="110"/>
    </row>
    <row r="275" spans="1:6" ht="45">
      <c r="A275" s="15">
        <f>A273+1</f>
        <v>227</v>
      </c>
      <c r="B275" s="71" t="s">
        <v>384</v>
      </c>
      <c r="C275" s="15" t="s">
        <v>116</v>
      </c>
      <c r="D275" s="16">
        <v>2900</v>
      </c>
      <c r="E275" s="16"/>
      <c r="F275" s="16"/>
    </row>
    <row r="276" spans="1:6" ht="45">
      <c r="A276" s="15">
        <f>A275+1</f>
        <v>228</v>
      </c>
      <c r="B276" s="71" t="s">
        <v>226</v>
      </c>
      <c r="C276" s="15" t="s">
        <v>116</v>
      </c>
      <c r="D276" s="16">
        <v>2900</v>
      </c>
      <c r="E276" s="16"/>
      <c r="F276" s="16"/>
    </row>
    <row r="277" spans="1:6" ht="45">
      <c r="A277" s="15">
        <f>A276+1</f>
        <v>229</v>
      </c>
      <c r="B277" s="65" t="s">
        <v>227</v>
      </c>
      <c r="C277" s="15" t="s">
        <v>116</v>
      </c>
      <c r="D277" s="16">
        <v>320</v>
      </c>
      <c r="E277" s="16"/>
      <c r="F277" s="16"/>
    </row>
    <row r="278" spans="1:6" ht="30">
      <c r="A278" s="15">
        <f>A277+1</f>
        <v>230</v>
      </c>
      <c r="B278" s="71" t="s">
        <v>385</v>
      </c>
      <c r="C278" s="15" t="s">
        <v>116</v>
      </c>
      <c r="D278" s="16">
        <v>500</v>
      </c>
      <c r="E278" s="16"/>
      <c r="F278" s="16"/>
    </row>
    <row r="279" spans="1:6" ht="18.75">
      <c r="A279" s="87" t="s">
        <v>303</v>
      </c>
      <c r="B279" s="87"/>
      <c r="C279" s="87"/>
      <c r="D279" s="87"/>
      <c r="E279" s="87"/>
      <c r="F279" s="87"/>
    </row>
    <row r="280" spans="1:6" ht="45">
      <c r="A280" s="15">
        <f>A278+1</f>
        <v>231</v>
      </c>
      <c r="B280" s="71" t="s">
        <v>386</v>
      </c>
      <c r="C280" s="15" t="s">
        <v>112</v>
      </c>
      <c r="D280" s="16">
        <v>7</v>
      </c>
      <c r="E280" s="16"/>
      <c r="F280" s="16"/>
    </row>
    <row r="281" spans="1:6" ht="45">
      <c r="A281" s="15">
        <f>A280+1</f>
        <v>232</v>
      </c>
      <c r="B281" s="71" t="s">
        <v>387</v>
      </c>
      <c r="C281" s="15" t="s">
        <v>112</v>
      </c>
      <c r="D281" s="16">
        <v>2</v>
      </c>
      <c r="E281" s="16"/>
      <c r="F281" s="16"/>
    </row>
    <row r="282" spans="1:6" ht="30">
      <c r="A282" s="15">
        <f aca="true" t="shared" si="15" ref="A282:A305">A281+1</f>
        <v>233</v>
      </c>
      <c r="B282" s="71" t="s">
        <v>394</v>
      </c>
      <c r="C282" s="72" t="s">
        <v>116</v>
      </c>
      <c r="D282" s="16">
        <v>1400</v>
      </c>
      <c r="E282" s="16"/>
      <c r="F282" s="16"/>
    </row>
    <row r="283" spans="1:6" ht="45">
      <c r="A283" s="15">
        <f t="shared" si="15"/>
        <v>234</v>
      </c>
      <c r="B283" s="71" t="s">
        <v>228</v>
      </c>
      <c r="C283" s="15" t="s">
        <v>231</v>
      </c>
      <c r="D283" s="16">
        <v>6</v>
      </c>
      <c r="E283" s="16"/>
      <c r="F283" s="16"/>
    </row>
    <row r="284" spans="1:6" ht="60">
      <c r="A284" s="15">
        <f t="shared" si="15"/>
        <v>235</v>
      </c>
      <c r="B284" s="71" t="s">
        <v>395</v>
      </c>
      <c r="C284" s="15" t="s">
        <v>231</v>
      </c>
      <c r="D284" s="16">
        <v>4</v>
      </c>
      <c r="E284" s="16"/>
      <c r="F284" s="16"/>
    </row>
    <row r="285" spans="1:6" ht="30">
      <c r="A285" s="15">
        <f t="shared" si="15"/>
        <v>236</v>
      </c>
      <c r="B285" s="71" t="s">
        <v>396</v>
      </c>
      <c r="C285" s="15" t="s">
        <v>116</v>
      </c>
      <c r="D285" s="16">
        <v>800</v>
      </c>
      <c r="E285" s="16"/>
      <c r="F285" s="16"/>
    </row>
    <row r="286" spans="1:6" ht="30">
      <c r="A286" s="15">
        <f t="shared" si="15"/>
        <v>237</v>
      </c>
      <c r="B286" s="71" t="s">
        <v>397</v>
      </c>
      <c r="C286" s="15" t="s">
        <v>116</v>
      </c>
      <c r="D286" s="16">
        <v>50</v>
      </c>
      <c r="E286" s="16"/>
      <c r="F286" s="16"/>
    </row>
    <row r="287" spans="1:6" ht="30">
      <c r="A287" s="15">
        <f t="shared" si="15"/>
        <v>238</v>
      </c>
      <c r="B287" s="71" t="s">
        <v>398</v>
      </c>
      <c r="C287" s="15" t="s">
        <v>116</v>
      </c>
      <c r="D287" s="16">
        <v>80</v>
      </c>
      <c r="E287" s="16"/>
      <c r="F287" s="16"/>
    </row>
    <row r="288" spans="1:6" ht="30">
      <c r="A288" s="15">
        <f t="shared" si="15"/>
        <v>239</v>
      </c>
      <c r="B288" s="71" t="s">
        <v>399</v>
      </c>
      <c r="C288" s="15" t="s">
        <v>231</v>
      </c>
      <c r="D288" s="16">
        <v>7</v>
      </c>
      <c r="E288" s="16"/>
      <c r="F288" s="16"/>
    </row>
    <row r="289" spans="1:6" ht="30">
      <c r="A289" s="15">
        <f t="shared" si="15"/>
        <v>240</v>
      </c>
      <c r="B289" s="71" t="s">
        <v>400</v>
      </c>
      <c r="C289" s="15" t="s">
        <v>116</v>
      </c>
      <c r="D289" s="16">
        <v>1470</v>
      </c>
      <c r="E289" s="16"/>
      <c r="F289" s="16"/>
    </row>
    <row r="290" spans="1:6" ht="60">
      <c r="A290" s="15">
        <f t="shared" si="15"/>
        <v>241</v>
      </c>
      <c r="B290" s="71" t="s">
        <v>327</v>
      </c>
      <c r="C290" s="15" t="s">
        <v>116</v>
      </c>
      <c r="D290" s="16">
        <v>280</v>
      </c>
      <c r="E290" s="16"/>
      <c r="F290" s="16"/>
    </row>
    <row r="291" spans="1:6" ht="30">
      <c r="A291" s="15">
        <f t="shared" si="15"/>
        <v>242</v>
      </c>
      <c r="B291" s="71" t="s">
        <v>328</v>
      </c>
      <c r="C291" s="15" t="s">
        <v>116</v>
      </c>
      <c r="D291" s="16">
        <v>640</v>
      </c>
      <c r="E291" s="16"/>
      <c r="F291" s="16"/>
    </row>
    <row r="292" spans="1:6" ht="30">
      <c r="A292" s="15">
        <f>A291+1</f>
        <v>243</v>
      </c>
      <c r="B292" s="71" t="s">
        <v>401</v>
      </c>
      <c r="C292" s="15" t="s">
        <v>116</v>
      </c>
      <c r="D292" s="16">
        <v>220</v>
      </c>
      <c r="E292" s="16"/>
      <c r="F292" s="16"/>
    </row>
    <row r="293" spans="1:6" ht="30">
      <c r="A293" s="15">
        <f t="shared" si="15"/>
        <v>244</v>
      </c>
      <c r="B293" s="71" t="s">
        <v>402</v>
      </c>
      <c r="C293" s="15" t="s">
        <v>116</v>
      </c>
      <c r="D293" s="16">
        <v>2100</v>
      </c>
      <c r="E293" s="16"/>
      <c r="F293" s="16"/>
    </row>
    <row r="294" spans="1:6" ht="30">
      <c r="A294" s="15">
        <f t="shared" si="15"/>
        <v>245</v>
      </c>
      <c r="B294" s="71" t="s">
        <v>403</v>
      </c>
      <c r="C294" s="15" t="s">
        <v>116</v>
      </c>
      <c r="D294" s="16">
        <v>510</v>
      </c>
      <c r="E294" s="16"/>
      <c r="F294" s="16"/>
    </row>
    <row r="295" spans="1:6" ht="30">
      <c r="A295" s="15">
        <f t="shared" si="15"/>
        <v>246</v>
      </c>
      <c r="B295" s="71" t="s">
        <v>404</v>
      </c>
      <c r="C295" s="15" t="s">
        <v>231</v>
      </c>
      <c r="D295" s="16">
        <v>8</v>
      </c>
      <c r="E295" s="16"/>
      <c r="F295" s="16"/>
    </row>
    <row r="296" spans="1:6" ht="30">
      <c r="A296" s="15">
        <f t="shared" si="15"/>
        <v>247</v>
      </c>
      <c r="B296" s="71" t="s">
        <v>405</v>
      </c>
      <c r="C296" s="15" t="s">
        <v>231</v>
      </c>
      <c r="D296" s="16">
        <v>11</v>
      </c>
      <c r="E296" s="16"/>
      <c r="F296" s="16"/>
    </row>
    <row r="297" spans="1:6" ht="15">
      <c r="A297" s="15">
        <f t="shared" si="15"/>
        <v>248</v>
      </c>
      <c r="B297" s="71" t="s">
        <v>406</v>
      </c>
      <c r="C297" s="15" t="s">
        <v>112</v>
      </c>
      <c r="D297" s="18">
        <v>2</v>
      </c>
      <c r="E297" s="16"/>
      <c r="F297" s="16"/>
    </row>
    <row r="298" spans="1:6" ht="15">
      <c r="A298" s="15">
        <f t="shared" si="15"/>
        <v>249</v>
      </c>
      <c r="B298" s="71" t="s">
        <v>407</v>
      </c>
      <c r="C298" s="15" t="s">
        <v>112</v>
      </c>
      <c r="D298" s="18">
        <v>1</v>
      </c>
      <c r="E298" s="16"/>
      <c r="F298" s="16"/>
    </row>
    <row r="299" spans="1:6" ht="15">
      <c r="A299" s="15">
        <f t="shared" si="15"/>
        <v>250</v>
      </c>
      <c r="B299" s="71" t="s">
        <v>408</v>
      </c>
      <c r="C299" s="15" t="s">
        <v>112</v>
      </c>
      <c r="D299" s="18">
        <v>3</v>
      </c>
      <c r="E299" s="16"/>
      <c r="F299" s="16"/>
    </row>
    <row r="300" spans="1:6" ht="15">
      <c r="A300" s="15">
        <f t="shared" si="15"/>
        <v>251</v>
      </c>
      <c r="B300" s="71" t="s">
        <v>409</v>
      </c>
      <c r="C300" s="15" t="s">
        <v>112</v>
      </c>
      <c r="D300" s="18">
        <v>1</v>
      </c>
      <c r="E300" s="16"/>
      <c r="F300" s="16"/>
    </row>
    <row r="301" spans="1:6" ht="15">
      <c r="A301" s="15">
        <f t="shared" si="15"/>
        <v>252</v>
      </c>
      <c r="B301" s="71" t="s">
        <v>410</v>
      </c>
      <c r="C301" s="15" t="s">
        <v>112</v>
      </c>
      <c r="D301" s="18">
        <v>5</v>
      </c>
      <c r="E301" s="16"/>
      <c r="F301" s="16"/>
    </row>
    <row r="302" spans="1:6" ht="15">
      <c r="A302" s="15">
        <f>A301+1</f>
        <v>253</v>
      </c>
      <c r="B302" s="71" t="s">
        <v>411</v>
      </c>
      <c r="C302" s="15" t="s">
        <v>112</v>
      </c>
      <c r="D302" s="18">
        <v>1</v>
      </c>
      <c r="E302" s="16"/>
      <c r="F302" s="16"/>
    </row>
    <row r="303" spans="1:6" ht="15">
      <c r="A303" s="15">
        <f t="shared" si="15"/>
        <v>254</v>
      </c>
      <c r="B303" s="71" t="s">
        <v>412</v>
      </c>
      <c r="C303" s="15" t="s">
        <v>112</v>
      </c>
      <c r="D303" s="18">
        <v>5</v>
      </c>
      <c r="E303" s="16"/>
      <c r="F303" s="16"/>
    </row>
    <row r="304" spans="1:6" ht="45">
      <c r="A304" s="15">
        <f t="shared" si="15"/>
        <v>255</v>
      </c>
      <c r="B304" s="71" t="s">
        <v>413</v>
      </c>
      <c r="C304" s="15" t="s">
        <v>231</v>
      </c>
      <c r="D304" s="18">
        <v>22</v>
      </c>
      <c r="E304" s="16"/>
      <c r="F304" s="16"/>
    </row>
    <row r="305" spans="1:6" ht="60">
      <c r="A305" s="15">
        <f t="shared" si="15"/>
        <v>256</v>
      </c>
      <c r="B305" s="71" t="s">
        <v>414</v>
      </c>
      <c r="C305" s="15" t="s">
        <v>116</v>
      </c>
      <c r="D305" s="18">
        <v>3110</v>
      </c>
      <c r="E305" s="16"/>
      <c r="F305" s="16"/>
    </row>
    <row r="306" spans="1:6" ht="18.75">
      <c r="A306" s="73" t="s">
        <v>304</v>
      </c>
      <c r="B306" s="25"/>
      <c r="C306" s="23"/>
      <c r="D306" s="24"/>
      <c r="E306" s="24"/>
      <c r="F306" s="74"/>
    </row>
    <row r="307" spans="1:6" ht="15">
      <c r="A307" s="15"/>
      <c r="B307" s="101" t="s">
        <v>127</v>
      </c>
      <c r="C307" s="15"/>
      <c r="D307" s="18"/>
      <c r="E307" s="22"/>
      <c r="F307" s="15"/>
    </row>
    <row r="308" spans="1:6" ht="30">
      <c r="A308" s="26">
        <f>A305+1</f>
        <v>257</v>
      </c>
      <c r="B308" s="98" t="s">
        <v>415</v>
      </c>
      <c r="C308" s="26" t="s">
        <v>112</v>
      </c>
      <c r="D308" s="27">
        <v>1</v>
      </c>
      <c r="E308" s="28"/>
      <c r="F308" s="26"/>
    </row>
    <row r="309" spans="1:6" ht="45">
      <c r="A309" s="78">
        <f>A308+1</f>
        <v>258</v>
      </c>
      <c r="B309" s="99" t="s">
        <v>416</v>
      </c>
      <c r="C309" s="78" t="s">
        <v>112</v>
      </c>
      <c r="D309" s="83">
        <v>7</v>
      </c>
      <c r="E309" s="84"/>
      <c r="F309" s="78"/>
    </row>
    <row r="310" spans="1:6" ht="45">
      <c r="A310" s="15">
        <f>A309+1</f>
        <v>259</v>
      </c>
      <c r="B310" s="65" t="s">
        <v>417</v>
      </c>
      <c r="C310" s="15" t="s">
        <v>112</v>
      </c>
      <c r="D310" s="18">
        <v>13</v>
      </c>
      <c r="E310" s="22"/>
      <c r="F310" s="15"/>
    </row>
    <row r="311" spans="1:6" ht="30">
      <c r="A311" s="15">
        <f>A310+1</f>
        <v>260</v>
      </c>
      <c r="B311" s="65" t="s">
        <v>418</v>
      </c>
      <c r="C311" s="15" t="s">
        <v>112</v>
      </c>
      <c r="D311" s="18">
        <v>7</v>
      </c>
      <c r="E311" s="22"/>
      <c r="F311" s="15"/>
    </row>
    <row r="312" spans="1:6" ht="45">
      <c r="A312" s="15"/>
      <c r="B312" s="65" t="s">
        <v>419</v>
      </c>
      <c r="C312" s="15"/>
      <c r="D312" s="18"/>
      <c r="E312" s="22"/>
      <c r="F312" s="15"/>
    </row>
    <row r="313" spans="1:6" ht="15">
      <c r="A313" s="15">
        <f>A311+1</f>
        <v>261</v>
      </c>
      <c r="B313" s="65" t="s">
        <v>214</v>
      </c>
      <c r="C313" s="15" t="s">
        <v>116</v>
      </c>
      <c r="D313" s="18">
        <v>320</v>
      </c>
      <c r="E313" s="22"/>
      <c r="F313" s="15"/>
    </row>
    <row r="314" spans="1:6" ht="15">
      <c r="A314" s="15">
        <f aca="true" t="shared" si="16" ref="A314:A319">A313+1</f>
        <v>262</v>
      </c>
      <c r="B314" s="65" t="s">
        <v>420</v>
      </c>
      <c r="C314" s="15" t="s">
        <v>116</v>
      </c>
      <c r="D314" s="18">
        <v>20</v>
      </c>
      <c r="E314" s="22"/>
      <c r="F314" s="15"/>
    </row>
    <row r="315" spans="1:6" ht="15">
      <c r="A315" s="15">
        <f t="shared" si="16"/>
        <v>263</v>
      </c>
      <c r="B315" s="65" t="s">
        <v>286</v>
      </c>
      <c r="C315" s="15" t="s">
        <v>116</v>
      </c>
      <c r="D315" s="18">
        <v>30</v>
      </c>
      <c r="E315" s="22"/>
      <c r="F315" s="15"/>
    </row>
    <row r="316" spans="1:6" ht="15">
      <c r="A316" s="15">
        <f t="shared" si="16"/>
        <v>264</v>
      </c>
      <c r="B316" s="65" t="s">
        <v>213</v>
      </c>
      <c r="C316" s="15" t="s">
        <v>116</v>
      </c>
      <c r="D316" s="18">
        <v>30</v>
      </c>
      <c r="E316" s="22"/>
      <c r="F316" s="15"/>
    </row>
    <row r="317" spans="1:6" ht="45">
      <c r="A317" s="15">
        <f t="shared" si="16"/>
        <v>265</v>
      </c>
      <c r="B317" s="65" t="s">
        <v>421</v>
      </c>
      <c r="C317" s="15" t="s">
        <v>116</v>
      </c>
      <c r="D317" s="18">
        <v>55</v>
      </c>
      <c r="E317" s="22"/>
      <c r="F317" s="15"/>
    </row>
    <row r="318" spans="1:6" ht="45">
      <c r="A318" s="15">
        <f t="shared" si="16"/>
        <v>266</v>
      </c>
      <c r="B318" s="65" t="s">
        <v>422</v>
      </c>
      <c r="C318" s="15" t="s">
        <v>116</v>
      </c>
      <c r="D318" s="18">
        <v>40</v>
      </c>
      <c r="E318" s="22"/>
      <c r="F318" s="15"/>
    </row>
    <row r="319" spans="1:6" ht="60">
      <c r="A319" s="15">
        <f t="shared" si="16"/>
        <v>267</v>
      </c>
      <c r="B319" s="65" t="s">
        <v>423</v>
      </c>
      <c r="C319" s="15" t="s">
        <v>231</v>
      </c>
      <c r="D319" s="18">
        <v>20</v>
      </c>
      <c r="E319" s="22"/>
      <c r="F319" s="15"/>
    </row>
    <row r="320" spans="1:6" ht="15">
      <c r="A320" s="15"/>
      <c r="B320" s="101" t="s">
        <v>424</v>
      </c>
      <c r="C320" s="15"/>
      <c r="D320" s="18"/>
      <c r="E320" s="22"/>
      <c r="F320" s="15"/>
    </row>
    <row r="321" spans="1:6" ht="45">
      <c r="A321" s="15">
        <f>A319+1</f>
        <v>268</v>
      </c>
      <c r="B321" s="96" t="s">
        <v>425</v>
      </c>
      <c r="C321" s="64" t="s">
        <v>237</v>
      </c>
      <c r="D321" s="18">
        <v>10</v>
      </c>
      <c r="E321" s="22"/>
      <c r="F321" s="15"/>
    </row>
    <row r="322" spans="1:6" ht="60">
      <c r="A322" s="15">
        <f>A321+1</f>
        <v>269</v>
      </c>
      <c r="B322" s="65" t="s">
        <v>426</v>
      </c>
      <c r="C322" s="1" t="s">
        <v>231</v>
      </c>
      <c r="D322" s="18">
        <v>2</v>
      </c>
      <c r="E322" s="22"/>
      <c r="F322" s="15"/>
    </row>
    <row r="323" spans="1:6" ht="15">
      <c r="A323" s="15">
        <f aca="true" t="shared" si="17" ref="A323:A334">A322+1</f>
        <v>270</v>
      </c>
      <c r="B323" s="65" t="s">
        <v>427</v>
      </c>
      <c r="C323" s="1" t="s">
        <v>112</v>
      </c>
      <c r="D323" s="18">
        <v>30</v>
      </c>
      <c r="E323" s="22"/>
      <c r="F323" s="15"/>
    </row>
    <row r="324" spans="1:6" ht="15">
      <c r="A324" s="15">
        <f t="shared" si="17"/>
        <v>271</v>
      </c>
      <c r="B324" s="65" t="s">
        <v>428</v>
      </c>
      <c r="C324" s="1" t="s">
        <v>112</v>
      </c>
      <c r="D324" s="18">
        <v>4</v>
      </c>
      <c r="E324" s="22"/>
      <c r="F324" s="15"/>
    </row>
    <row r="325" spans="1:6" ht="45">
      <c r="A325" s="15">
        <f t="shared" si="17"/>
        <v>272</v>
      </c>
      <c r="B325" s="65" t="s">
        <v>465</v>
      </c>
      <c r="C325" s="1" t="s">
        <v>231</v>
      </c>
      <c r="D325" s="18">
        <v>2</v>
      </c>
      <c r="E325" s="15"/>
      <c r="F325" s="15"/>
    </row>
    <row r="326" spans="1:6" ht="45">
      <c r="A326" s="15">
        <f t="shared" si="17"/>
        <v>273</v>
      </c>
      <c r="B326" s="65" t="s">
        <v>429</v>
      </c>
      <c r="C326" s="1" t="s">
        <v>231</v>
      </c>
      <c r="D326" s="18">
        <v>2</v>
      </c>
      <c r="E326" s="22"/>
      <c r="F326" s="15"/>
    </row>
    <row r="327" spans="1:6" ht="45">
      <c r="A327" s="15">
        <f t="shared" si="17"/>
        <v>274</v>
      </c>
      <c r="B327" s="65" t="s">
        <v>430</v>
      </c>
      <c r="C327" s="1" t="s">
        <v>231</v>
      </c>
      <c r="D327" s="18">
        <v>4</v>
      </c>
      <c r="E327" s="22"/>
      <c r="F327" s="15"/>
    </row>
    <row r="328" spans="1:6" ht="45">
      <c r="A328" s="15">
        <f t="shared" si="17"/>
        <v>275</v>
      </c>
      <c r="B328" s="65" t="s">
        <v>431</v>
      </c>
      <c r="C328" s="1" t="s">
        <v>231</v>
      </c>
      <c r="D328" s="18">
        <v>5</v>
      </c>
      <c r="E328" s="22"/>
      <c r="F328" s="15"/>
    </row>
    <row r="329" spans="1:6" ht="45">
      <c r="A329" s="15">
        <f t="shared" si="17"/>
        <v>276</v>
      </c>
      <c r="B329" s="65" t="s">
        <v>432</v>
      </c>
      <c r="C329" s="1" t="s">
        <v>231</v>
      </c>
      <c r="D329" s="18">
        <v>6</v>
      </c>
      <c r="E329" s="22"/>
      <c r="F329" s="15"/>
    </row>
    <row r="330" spans="1:6" ht="45">
      <c r="A330" s="15">
        <f t="shared" si="17"/>
        <v>277</v>
      </c>
      <c r="B330" s="65" t="s">
        <v>433</v>
      </c>
      <c r="C330" s="1" t="s">
        <v>231</v>
      </c>
      <c r="D330" s="18">
        <v>2</v>
      </c>
      <c r="E330" s="22"/>
      <c r="F330" s="15"/>
    </row>
    <row r="331" spans="1:6" ht="30">
      <c r="A331" s="15">
        <f t="shared" si="17"/>
        <v>278</v>
      </c>
      <c r="B331" s="65" t="s">
        <v>434</v>
      </c>
      <c r="C331" s="1" t="s">
        <v>237</v>
      </c>
      <c r="D331" s="18">
        <v>2</v>
      </c>
      <c r="E331" s="22"/>
      <c r="F331" s="15"/>
    </row>
    <row r="332" spans="1:6" ht="30">
      <c r="A332" s="15">
        <f t="shared" si="17"/>
        <v>279</v>
      </c>
      <c r="B332" s="65" t="s">
        <v>435</v>
      </c>
      <c r="C332" s="1" t="s">
        <v>231</v>
      </c>
      <c r="D332" s="18">
        <v>6</v>
      </c>
      <c r="E332" s="15"/>
      <c r="F332" s="15"/>
    </row>
    <row r="333" spans="1:6" ht="30">
      <c r="A333" s="15">
        <f t="shared" si="17"/>
        <v>280</v>
      </c>
      <c r="B333" s="65" t="s">
        <v>436</v>
      </c>
      <c r="C333" s="1" t="s">
        <v>112</v>
      </c>
      <c r="D333" s="18">
        <v>4</v>
      </c>
      <c r="E333" s="15"/>
      <c r="F333" s="15"/>
    </row>
    <row r="334" spans="1:6" ht="60">
      <c r="A334" s="15">
        <f t="shared" si="17"/>
        <v>281</v>
      </c>
      <c r="B334" s="65" t="s">
        <v>437</v>
      </c>
      <c r="C334" s="1" t="s">
        <v>116</v>
      </c>
      <c r="D334" s="18">
        <v>220</v>
      </c>
      <c r="E334" s="22"/>
      <c r="F334" s="15"/>
    </row>
    <row r="335" spans="1:6" ht="30">
      <c r="A335" s="15"/>
      <c r="B335" s="65" t="s">
        <v>438</v>
      </c>
      <c r="C335" s="1"/>
      <c r="D335" s="18"/>
      <c r="E335" s="22"/>
      <c r="F335" s="15"/>
    </row>
    <row r="336" spans="1:6" ht="15">
      <c r="A336" s="15">
        <f>A334+1</f>
        <v>282</v>
      </c>
      <c r="B336" s="65" t="s">
        <v>439</v>
      </c>
      <c r="C336" s="1" t="s">
        <v>116</v>
      </c>
      <c r="D336" s="18">
        <v>1200</v>
      </c>
      <c r="E336" s="22"/>
      <c r="F336" s="15"/>
    </row>
    <row r="337" spans="1:6" ht="15">
      <c r="A337" s="15">
        <f>A336+1</f>
        <v>283</v>
      </c>
      <c r="B337" s="65" t="s">
        <v>440</v>
      </c>
      <c r="C337" s="1" t="s">
        <v>116</v>
      </c>
      <c r="D337" s="18">
        <v>160</v>
      </c>
      <c r="E337" s="22"/>
      <c r="F337" s="15"/>
    </row>
    <row r="338" spans="1:6" ht="15">
      <c r="A338" s="15">
        <f>A337+1</f>
        <v>284</v>
      </c>
      <c r="B338" s="65" t="s">
        <v>441</v>
      </c>
      <c r="C338" s="1" t="s">
        <v>116</v>
      </c>
      <c r="D338" s="18">
        <v>400</v>
      </c>
      <c r="E338" s="22"/>
      <c r="F338" s="15"/>
    </row>
    <row r="339" spans="1:6" ht="15">
      <c r="A339" s="15">
        <f>A338+1</f>
        <v>285</v>
      </c>
      <c r="B339" s="65" t="s">
        <v>442</v>
      </c>
      <c r="C339" s="1" t="s">
        <v>116</v>
      </c>
      <c r="D339" s="18">
        <v>1200</v>
      </c>
      <c r="E339" s="22"/>
      <c r="F339" s="15"/>
    </row>
    <row r="340" spans="1:6" ht="15">
      <c r="A340" s="15">
        <f>A339+1</f>
        <v>286</v>
      </c>
      <c r="B340" s="65" t="s">
        <v>443</v>
      </c>
      <c r="C340" s="1" t="s">
        <v>116</v>
      </c>
      <c r="D340" s="18">
        <v>510</v>
      </c>
      <c r="E340" s="22"/>
      <c r="F340" s="15"/>
    </row>
    <row r="341" spans="1:6" ht="45">
      <c r="A341" s="15"/>
      <c r="B341" s="65" t="s">
        <v>444</v>
      </c>
      <c r="C341" s="1"/>
      <c r="D341" s="18"/>
      <c r="E341" s="22"/>
      <c r="F341" s="15"/>
    </row>
    <row r="342" spans="1:6" ht="15">
      <c r="A342" s="15">
        <f>A340+1</f>
        <v>287</v>
      </c>
      <c r="B342" s="65" t="s">
        <v>445</v>
      </c>
      <c r="C342" s="1" t="s">
        <v>116</v>
      </c>
      <c r="D342" s="18">
        <v>400</v>
      </c>
      <c r="E342" s="22"/>
      <c r="F342" s="15"/>
    </row>
    <row r="343" spans="1:6" ht="15">
      <c r="A343" s="15">
        <f>A342+1</f>
        <v>288</v>
      </c>
      <c r="B343" s="65" t="s">
        <v>446</v>
      </c>
      <c r="C343" s="1" t="s">
        <v>116</v>
      </c>
      <c r="D343" s="18">
        <v>90</v>
      </c>
      <c r="E343" s="22"/>
      <c r="F343" s="15"/>
    </row>
    <row r="344" spans="1:6" ht="15">
      <c r="A344" s="15">
        <f>A343+1</f>
        <v>289</v>
      </c>
      <c r="B344" s="65" t="s">
        <v>447</v>
      </c>
      <c r="C344" s="1" t="s">
        <v>116</v>
      </c>
      <c r="D344" s="18">
        <v>120</v>
      </c>
      <c r="E344" s="22"/>
      <c r="F344" s="15"/>
    </row>
    <row r="345" spans="1:6" ht="15">
      <c r="A345" s="15">
        <f>A344+1</f>
        <v>290</v>
      </c>
      <c r="B345" s="65" t="s">
        <v>448</v>
      </c>
      <c r="C345" s="1" t="s">
        <v>231</v>
      </c>
      <c r="D345" s="18">
        <v>2</v>
      </c>
      <c r="E345" s="22"/>
      <c r="F345" s="15"/>
    </row>
    <row r="346" spans="1:6" ht="15">
      <c r="A346" s="15"/>
      <c r="B346" s="62" t="s">
        <v>449</v>
      </c>
      <c r="C346" s="1"/>
      <c r="D346" s="18"/>
      <c r="E346" s="22"/>
      <c r="F346" s="15"/>
    </row>
    <row r="347" spans="1:6" ht="75">
      <c r="A347" s="15">
        <f>A345+1</f>
        <v>291</v>
      </c>
      <c r="B347" s="65" t="s">
        <v>450</v>
      </c>
      <c r="C347" s="1" t="s">
        <v>231</v>
      </c>
      <c r="D347" s="18">
        <v>1</v>
      </c>
      <c r="E347" s="22"/>
      <c r="F347" s="15"/>
    </row>
    <row r="348" spans="1:6" ht="30">
      <c r="A348" s="15">
        <f>A347+1</f>
        <v>292</v>
      </c>
      <c r="B348" s="65" t="s">
        <v>451</v>
      </c>
      <c r="C348" s="1" t="s">
        <v>231</v>
      </c>
      <c r="D348" s="18">
        <v>1</v>
      </c>
      <c r="E348" s="22"/>
      <c r="F348" s="15"/>
    </row>
    <row r="349" spans="1:6" ht="15">
      <c r="A349" s="15">
        <f>A348+1</f>
        <v>293</v>
      </c>
      <c r="B349" s="65" t="s">
        <v>452</v>
      </c>
      <c r="C349" s="1" t="s">
        <v>231</v>
      </c>
      <c r="D349" s="18">
        <v>1</v>
      </c>
      <c r="E349" s="22"/>
      <c r="F349" s="15"/>
    </row>
    <row r="350" spans="1:6" ht="45">
      <c r="A350" s="15">
        <f>A349+1</f>
        <v>294</v>
      </c>
      <c r="B350" s="65" t="s">
        <v>453</v>
      </c>
      <c r="C350" s="1" t="s">
        <v>231</v>
      </c>
      <c r="D350" s="18">
        <v>1</v>
      </c>
      <c r="E350" s="22"/>
      <c r="F350" s="15"/>
    </row>
    <row r="351" spans="1:6" ht="28.5">
      <c r="A351" s="15"/>
      <c r="B351" s="63" t="s">
        <v>466</v>
      </c>
      <c r="C351" s="1"/>
      <c r="D351" s="18"/>
      <c r="E351" s="22"/>
      <c r="F351" s="15"/>
    </row>
    <row r="352" spans="1:6" ht="30">
      <c r="A352" s="15">
        <f>A350+1</f>
        <v>295</v>
      </c>
      <c r="B352" s="4" t="s">
        <v>454</v>
      </c>
      <c r="C352" s="1" t="s">
        <v>231</v>
      </c>
      <c r="D352" s="18">
        <v>1</v>
      </c>
      <c r="E352" s="22"/>
      <c r="F352" s="15"/>
    </row>
    <row r="353" spans="1:6" ht="45">
      <c r="A353" s="15">
        <f>A352+1</f>
        <v>296</v>
      </c>
      <c r="B353" s="4" t="s">
        <v>455</v>
      </c>
      <c r="C353" s="1" t="s">
        <v>116</v>
      </c>
      <c r="D353" s="18">
        <v>10</v>
      </c>
      <c r="E353" s="22"/>
      <c r="F353" s="15"/>
    </row>
    <row r="354" spans="1:6" ht="30">
      <c r="A354" s="15">
        <f>A353+1</f>
        <v>297</v>
      </c>
      <c r="B354" s="111" t="s">
        <v>456</v>
      </c>
      <c r="C354" s="1" t="s">
        <v>116</v>
      </c>
      <c r="D354" s="18">
        <v>10</v>
      </c>
      <c r="E354" s="22"/>
      <c r="F354" s="15"/>
    </row>
    <row r="355" spans="1:6" ht="30">
      <c r="A355" s="15">
        <f>A354+1</f>
        <v>298</v>
      </c>
      <c r="B355" s="4" t="s">
        <v>457</v>
      </c>
      <c r="C355" s="1" t="s">
        <v>231</v>
      </c>
      <c r="D355" s="18">
        <v>1</v>
      </c>
      <c r="E355" s="22"/>
      <c r="F355" s="15"/>
    </row>
    <row r="356" spans="1:6" ht="18.75">
      <c r="A356" s="33" t="s">
        <v>305</v>
      </c>
      <c r="B356" s="75"/>
      <c r="C356" s="34"/>
      <c r="D356" s="35"/>
      <c r="E356" s="35"/>
      <c r="F356" s="34"/>
    </row>
    <row r="357" spans="1:6" ht="15">
      <c r="A357" s="1">
        <f>A355+1</f>
        <v>299</v>
      </c>
      <c r="B357" s="4" t="s">
        <v>128</v>
      </c>
      <c r="C357" s="1" t="s">
        <v>112</v>
      </c>
      <c r="D357" s="6">
        <v>13</v>
      </c>
      <c r="E357" s="7"/>
      <c r="F357" s="1"/>
    </row>
    <row r="358" spans="1:6" ht="15">
      <c r="A358" s="1">
        <f>A357+1</f>
        <v>300</v>
      </c>
      <c r="B358" s="4" t="s">
        <v>129</v>
      </c>
      <c r="C358" s="1" t="s">
        <v>112</v>
      </c>
      <c r="D358" s="6">
        <v>2</v>
      </c>
      <c r="E358" s="7"/>
      <c r="F358" s="1"/>
    </row>
    <row r="359" spans="1:6" ht="108">
      <c r="A359" s="1"/>
      <c r="B359" s="4" t="s">
        <v>329</v>
      </c>
      <c r="C359" s="1"/>
      <c r="D359" s="29"/>
      <c r="E359" s="7"/>
      <c r="F359" s="1"/>
    </row>
    <row r="360" spans="1:6" ht="15">
      <c r="A360" s="1">
        <f>A358+1</f>
        <v>301</v>
      </c>
      <c r="B360" s="4" t="s">
        <v>3</v>
      </c>
      <c r="C360" s="1" t="s">
        <v>4</v>
      </c>
      <c r="D360" s="29">
        <v>20</v>
      </c>
      <c r="E360" s="2"/>
      <c r="F360" s="1"/>
    </row>
    <row r="361" spans="1:6" ht="15">
      <c r="A361" s="1">
        <f>A360+1</f>
        <v>302</v>
      </c>
      <c r="B361" s="4" t="s">
        <v>5</v>
      </c>
      <c r="C361" s="1" t="s">
        <v>4</v>
      </c>
      <c r="D361" s="29">
        <v>510</v>
      </c>
      <c r="E361" s="2"/>
      <c r="F361" s="1"/>
    </row>
    <row r="362" spans="1:6" ht="15">
      <c r="A362" s="1">
        <f>A361+1</f>
        <v>303</v>
      </c>
      <c r="B362" s="4" t="s">
        <v>6</v>
      </c>
      <c r="C362" s="1" t="s">
        <v>4</v>
      </c>
      <c r="D362" s="29">
        <v>75</v>
      </c>
      <c r="E362" s="2"/>
      <c r="F362" s="1"/>
    </row>
    <row r="363" spans="1:6" ht="15">
      <c r="A363" s="1">
        <f>A362+1</f>
        <v>304</v>
      </c>
      <c r="B363" s="4" t="s">
        <v>7</v>
      </c>
      <c r="C363" s="1" t="s">
        <v>4</v>
      </c>
      <c r="D363" s="29">
        <v>830</v>
      </c>
      <c r="E363" s="2"/>
      <c r="F363" s="1"/>
    </row>
    <row r="364" spans="1:6" ht="15">
      <c r="A364" s="1">
        <f>A363+1</f>
        <v>305</v>
      </c>
      <c r="B364" s="4" t="s">
        <v>8</v>
      </c>
      <c r="C364" s="1" t="s">
        <v>4</v>
      </c>
      <c r="D364" s="29">
        <v>120</v>
      </c>
      <c r="E364" s="2"/>
      <c r="F364" s="1"/>
    </row>
    <row r="365" spans="1:6" ht="90">
      <c r="A365" s="1"/>
      <c r="B365" s="4" t="s">
        <v>9</v>
      </c>
      <c r="C365" s="1"/>
      <c r="D365" s="7"/>
      <c r="E365" s="7"/>
      <c r="F365" s="1"/>
    </row>
    <row r="366" spans="1:6" ht="15">
      <c r="A366" s="1">
        <f>A364+1</f>
        <v>306</v>
      </c>
      <c r="B366" s="4" t="s">
        <v>10</v>
      </c>
      <c r="C366" s="1" t="s">
        <v>231</v>
      </c>
      <c r="D366" s="30">
        <v>1</v>
      </c>
      <c r="E366" s="7"/>
      <c r="F366" s="1"/>
    </row>
    <row r="367" spans="1:6" ht="15">
      <c r="A367" s="1">
        <f>A366+1</f>
        <v>307</v>
      </c>
      <c r="B367" s="4" t="s">
        <v>11</v>
      </c>
      <c r="C367" s="1" t="s">
        <v>231</v>
      </c>
      <c r="D367" s="30">
        <v>35</v>
      </c>
      <c r="E367" s="7"/>
      <c r="F367" s="1"/>
    </row>
    <row r="368" spans="1:6" ht="30">
      <c r="A368" s="1">
        <f>A367+1</f>
        <v>308</v>
      </c>
      <c r="B368" s="4" t="s">
        <v>12</v>
      </c>
      <c r="C368" s="1" t="s">
        <v>231</v>
      </c>
      <c r="D368" s="30">
        <v>1</v>
      </c>
      <c r="E368" s="7"/>
      <c r="F368" s="1"/>
    </row>
    <row r="369" spans="1:6" ht="90">
      <c r="A369" s="1"/>
      <c r="B369" s="4" t="s">
        <v>13</v>
      </c>
      <c r="C369" s="1"/>
      <c r="D369" s="7"/>
      <c r="E369" s="7"/>
      <c r="F369" s="1"/>
    </row>
    <row r="370" spans="1:6" ht="15">
      <c r="A370" s="1">
        <f>A368+1</f>
        <v>309</v>
      </c>
      <c r="B370" s="4" t="s">
        <v>14</v>
      </c>
      <c r="C370" s="1" t="s">
        <v>231</v>
      </c>
      <c r="D370" s="30">
        <v>40</v>
      </c>
      <c r="E370" s="7"/>
      <c r="F370" s="1"/>
    </row>
    <row r="371" spans="1:6" ht="75">
      <c r="A371" s="1"/>
      <c r="B371" s="4" t="s">
        <v>330</v>
      </c>
      <c r="C371" s="1"/>
      <c r="D371" s="7"/>
      <c r="E371" s="7"/>
      <c r="F371" s="1"/>
    </row>
    <row r="372" spans="1:6" ht="15">
      <c r="A372" s="1">
        <f>A370+1</f>
        <v>310</v>
      </c>
      <c r="B372" s="4" t="s">
        <v>15</v>
      </c>
      <c r="C372" s="1" t="s">
        <v>231</v>
      </c>
      <c r="D372" s="30">
        <v>44</v>
      </c>
      <c r="E372" s="7"/>
      <c r="F372" s="1"/>
    </row>
    <row r="373" spans="1:6" ht="90">
      <c r="A373" s="1"/>
      <c r="B373" s="4" t="s">
        <v>19</v>
      </c>
      <c r="C373" s="1"/>
      <c r="D373" s="7"/>
      <c r="E373" s="7"/>
      <c r="F373" s="1"/>
    </row>
    <row r="374" spans="1:6" ht="15">
      <c r="A374" s="1">
        <f>A372+1</f>
        <v>311</v>
      </c>
      <c r="B374" s="4" t="s">
        <v>20</v>
      </c>
      <c r="C374" s="1" t="s">
        <v>231</v>
      </c>
      <c r="D374" s="30">
        <v>1</v>
      </c>
      <c r="E374" s="7"/>
      <c r="F374" s="1"/>
    </row>
    <row r="375" spans="1:6" ht="15">
      <c r="A375" s="1">
        <f>A374+1</f>
        <v>312</v>
      </c>
      <c r="B375" s="4" t="s">
        <v>21</v>
      </c>
      <c r="C375" s="1" t="s">
        <v>231</v>
      </c>
      <c r="D375" s="30">
        <v>1</v>
      </c>
      <c r="E375" s="7"/>
      <c r="F375" s="1"/>
    </row>
    <row r="376" spans="1:6" ht="33">
      <c r="A376" s="1">
        <f>A375+1</f>
        <v>313</v>
      </c>
      <c r="B376" s="4" t="s">
        <v>100</v>
      </c>
      <c r="C376" s="1" t="s">
        <v>231</v>
      </c>
      <c r="D376" s="30">
        <v>2</v>
      </c>
      <c r="E376" s="7"/>
      <c r="F376" s="1"/>
    </row>
    <row r="377" spans="1:6" ht="96.75" customHeight="1">
      <c r="A377" s="1"/>
      <c r="B377" s="4" t="s">
        <v>331</v>
      </c>
      <c r="C377" s="1"/>
      <c r="D377" s="29"/>
      <c r="E377" s="7"/>
      <c r="F377" s="1"/>
    </row>
    <row r="378" spans="1:6" ht="15">
      <c r="A378" s="1">
        <f>A376+1</f>
        <v>314</v>
      </c>
      <c r="B378" s="4" t="s">
        <v>3</v>
      </c>
      <c r="C378" s="1" t="s">
        <v>4</v>
      </c>
      <c r="D378" s="29">
        <v>110</v>
      </c>
      <c r="E378" s="2"/>
      <c r="F378" s="1"/>
    </row>
    <row r="379" spans="1:6" ht="15">
      <c r="A379" s="1">
        <f>A378+1</f>
        <v>315</v>
      </c>
      <c r="B379" s="4" t="s">
        <v>5</v>
      </c>
      <c r="C379" s="1" t="s">
        <v>4</v>
      </c>
      <c r="D379" s="29">
        <v>350</v>
      </c>
      <c r="E379" s="2"/>
      <c r="F379" s="1"/>
    </row>
    <row r="380" spans="1:6" ht="90">
      <c r="A380" s="1"/>
      <c r="B380" s="4" t="s">
        <v>332</v>
      </c>
      <c r="C380" s="1"/>
      <c r="D380" s="7"/>
      <c r="E380" s="7"/>
      <c r="F380" s="1"/>
    </row>
    <row r="381" spans="1:6" ht="15">
      <c r="A381" s="1">
        <f>A379+1</f>
        <v>316</v>
      </c>
      <c r="B381" s="4" t="s">
        <v>11</v>
      </c>
      <c r="C381" s="1" t="s">
        <v>231</v>
      </c>
      <c r="D381" s="30">
        <v>10</v>
      </c>
      <c r="E381" s="7"/>
      <c r="F381" s="1"/>
    </row>
    <row r="382" spans="1:6" ht="30">
      <c r="A382" s="1">
        <f>A381+1</f>
        <v>317</v>
      </c>
      <c r="B382" s="4" t="s">
        <v>22</v>
      </c>
      <c r="C382" s="1" t="s">
        <v>231</v>
      </c>
      <c r="D382" s="30">
        <v>1</v>
      </c>
      <c r="E382" s="7"/>
      <c r="F382" s="1"/>
    </row>
    <row r="383" spans="1:6" ht="90">
      <c r="A383" s="1"/>
      <c r="B383" s="4" t="s">
        <v>333</v>
      </c>
      <c r="C383" s="1"/>
      <c r="D383" s="7"/>
      <c r="E383" s="7"/>
      <c r="F383" s="1"/>
    </row>
    <row r="384" spans="1:6" ht="15">
      <c r="A384" s="1">
        <f>A382+1</f>
        <v>318</v>
      </c>
      <c r="B384" s="4" t="s">
        <v>14</v>
      </c>
      <c r="C384" s="1" t="s">
        <v>231</v>
      </c>
      <c r="D384" s="30">
        <v>3</v>
      </c>
      <c r="E384" s="7"/>
      <c r="F384" s="1"/>
    </row>
    <row r="385" spans="1:6" ht="45">
      <c r="A385" s="1"/>
      <c r="B385" s="4" t="s">
        <v>334</v>
      </c>
      <c r="C385" s="1"/>
      <c r="D385" s="7"/>
      <c r="E385" s="7"/>
      <c r="F385" s="1"/>
    </row>
    <row r="386" spans="1:6" ht="15">
      <c r="A386" s="1">
        <f>A384+1</f>
        <v>319</v>
      </c>
      <c r="B386" s="4" t="s">
        <v>8</v>
      </c>
      <c r="C386" s="1" t="s">
        <v>4</v>
      </c>
      <c r="D386" s="29">
        <v>130</v>
      </c>
      <c r="E386" s="2"/>
      <c r="F386" s="1"/>
    </row>
    <row r="387" spans="1:6" ht="15">
      <c r="A387" s="1">
        <f>A386+1</f>
        <v>320</v>
      </c>
      <c r="B387" s="4" t="s">
        <v>5</v>
      </c>
      <c r="C387" s="1" t="s">
        <v>4</v>
      </c>
      <c r="D387" s="29">
        <v>110</v>
      </c>
      <c r="E387" s="2"/>
      <c r="F387" s="1"/>
    </row>
    <row r="388" spans="1:6" ht="15">
      <c r="A388" s="1">
        <f>A387+1</f>
        <v>321</v>
      </c>
      <c r="B388" s="4" t="s">
        <v>3</v>
      </c>
      <c r="C388" s="1" t="s">
        <v>4</v>
      </c>
      <c r="D388" s="29">
        <v>20</v>
      </c>
      <c r="E388" s="2"/>
      <c r="F388" s="1"/>
    </row>
    <row r="389" spans="1:6" ht="105">
      <c r="A389" s="1"/>
      <c r="B389" s="4" t="s">
        <v>23</v>
      </c>
      <c r="C389" s="1"/>
      <c r="D389" s="7"/>
      <c r="E389" s="7"/>
      <c r="F389" s="1"/>
    </row>
    <row r="390" spans="1:6" ht="15">
      <c r="A390" s="1">
        <f>A388+1</f>
        <v>322</v>
      </c>
      <c r="B390" s="4" t="s">
        <v>24</v>
      </c>
      <c r="C390" s="1" t="s">
        <v>4</v>
      </c>
      <c r="D390" s="29">
        <v>100</v>
      </c>
      <c r="E390" s="7"/>
      <c r="F390" s="1"/>
    </row>
    <row r="391" spans="1:6" ht="15">
      <c r="A391" s="1">
        <f>A390+1</f>
        <v>323</v>
      </c>
      <c r="B391" s="4" t="s">
        <v>25</v>
      </c>
      <c r="C391" s="1" t="s">
        <v>4</v>
      </c>
      <c r="D391" s="29">
        <v>105</v>
      </c>
      <c r="E391" s="7"/>
      <c r="F391" s="1"/>
    </row>
    <row r="392" spans="1:6" ht="15">
      <c r="A392" s="1">
        <f>A391+1</f>
        <v>324</v>
      </c>
      <c r="B392" s="4" t="s">
        <v>26</v>
      </c>
      <c r="C392" s="1" t="s">
        <v>4</v>
      </c>
      <c r="D392" s="29">
        <v>15</v>
      </c>
      <c r="E392" s="7"/>
      <c r="F392" s="1"/>
    </row>
    <row r="393" spans="1:6" ht="15">
      <c r="A393" s="1">
        <f>A392+1</f>
        <v>325</v>
      </c>
      <c r="B393" s="4" t="s">
        <v>27</v>
      </c>
      <c r="C393" s="1" t="s">
        <v>4</v>
      </c>
      <c r="D393" s="29">
        <v>185</v>
      </c>
      <c r="E393" s="7"/>
      <c r="F393" s="1"/>
    </row>
    <row r="394" spans="1:6" ht="105">
      <c r="A394" s="1"/>
      <c r="B394" s="4" t="s">
        <v>28</v>
      </c>
      <c r="C394" s="1"/>
      <c r="D394" s="7"/>
      <c r="E394" s="7"/>
      <c r="F394" s="1"/>
    </row>
    <row r="395" spans="1:6" ht="15">
      <c r="A395" s="1">
        <f>A393+1</f>
        <v>326</v>
      </c>
      <c r="B395" s="4" t="s">
        <v>26</v>
      </c>
      <c r="C395" s="1" t="s">
        <v>4</v>
      </c>
      <c r="D395" s="29">
        <v>40</v>
      </c>
      <c r="E395" s="7"/>
      <c r="F395" s="1"/>
    </row>
    <row r="396" spans="1:6" ht="15">
      <c r="A396" s="1">
        <f>A395+1</f>
        <v>327</v>
      </c>
      <c r="B396" s="4" t="s">
        <v>27</v>
      </c>
      <c r="C396" s="1" t="s">
        <v>4</v>
      </c>
      <c r="D396" s="29">
        <v>110</v>
      </c>
      <c r="E396" s="7"/>
      <c r="F396" s="1"/>
    </row>
    <row r="397" spans="1:6" ht="75">
      <c r="A397" s="1"/>
      <c r="B397" s="4" t="s">
        <v>335</v>
      </c>
      <c r="C397" s="1"/>
      <c r="D397" s="7"/>
      <c r="E397" s="7"/>
      <c r="F397" s="1"/>
    </row>
    <row r="398" spans="1:6" ht="15">
      <c r="A398" s="1">
        <f>A396+1</f>
        <v>328</v>
      </c>
      <c r="B398" s="4" t="s">
        <v>29</v>
      </c>
      <c r="C398" s="1" t="s">
        <v>4</v>
      </c>
      <c r="D398" s="29">
        <v>75</v>
      </c>
      <c r="E398" s="7"/>
      <c r="F398" s="1"/>
    </row>
    <row r="399" spans="1:6" ht="15">
      <c r="A399" s="1">
        <f>A398+1</f>
        <v>329</v>
      </c>
      <c r="B399" s="4" t="s">
        <v>30</v>
      </c>
      <c r="C399" s="1" t="s">
        <v>4</v>
      </c>
      <c r="D399" s="29">
        <v>30</v>
      </c>
      <c r="E399" s="7"/>
      <c r="F399" s="1"/>
    </row>
    <row r="400" spans="1:6" ht="15">
      <c r="A400" s="1">
        <f>A399+1</f>
        <v>330</v>
      </c>
      <c r="B400" s="4" t="s">
        <v>31</v>
      </c>
      <c r="C400" s="1" t="s">
        <v>4</v>
      </c>
      <c r="D400" s="29">
        <v>40</v>
      </c>
      <c r="E400" s="7"/>
      <c r="F400" s="1"/>
    </row>
    <row r="401" spans="1:6" ht="15">
      <c r="A401" s="1">
        <f>A400+1</f>
        <v>331</v>
      </c>
      <c r="B401" s="4" t="s">
        <v>32</v>
      </c>
      <c r="C401" s="1" t="s">
        <v>4</v>
      </c>
      <c r="D401" s="29">
        <v>10</v>
      </c>
      <c r="E401" s="7"/>
      <c r="F401" s="1"/>
    </row>
    <row r="402" spans="1:6" ht="15">
      <c r="A402" s="1">
        <f>A401+1</f>
        <v>332</v>
      </c>
      <c r="B402" s="4" t="s">
        <v>33</v>
      </c>
      <c r="C402" s="1" t="s">
        <v>4</v>
      </c>
      <c r="D402" s="29">
        <v>25</v>
      </c>
      <c r="E402" s="7"/>
      <c r="F402" s="1"/>
    </row>
    <row r="403" spans="1:6" ht="15">
      <c r="A403" s="1">
        <f>A402+1</f>
        <v>333</v>
      </c>
      <c r="B403" s="4" t="s">
        <v>34</v>
      </c>
      <c r="C403" s="1" t="s">
        <v>4</v>
      </c>
      <c r="D403" s="29">
        <v>65</v>
      </c>
      <c r="E403" s="7"/>
      <c r="F403" s="1"/>
    </row>
    <row r="404" spans="1:6" ht="60">
      <c r="A404" s="1"/>
      <c r="B404" s="4" t="s">
        <v>337</v>
      </c>
      <c r="C404" s="1"/>
      <c r="D404" s="7"/>
      <c r="E404" s="7"/>
      <c r="F404" s="1"/>
    </row>
    <row r="405" spans="1:6" ht="15">
      <c r="A405" s="1">
        <f>A403+1</f>
        <v>334</v>
      </c>
      <c r="B405" s="4" t="s">
        <v>35</v>
      </c>
      <c r="C405" s="1" t="s">
        <v>231</v>
      </c>
      <c r="D405" s="30">
        <v>2</v>
      </c>
      <c r="E405" s="7"/>
      <c r="F405" s="1"/>
    </row>
    <row r="406" spans="1:6" ht="60">
      <c r="A406" s="1"/>
      <c r="B406" s="4" t="s">
        <v>336</v>
      </c>
      <c r="C406" s="1"/>
      <c r="D406" s="7"/>
      <c r="E406" s="7"/>
      <c r="F406" s="1"/>
    </row>
    <row r="407" spans="1:6" ht="15">
      <c r="A407" s="1">
        <f>A405+1</f>
        <v>335</v>
      </c>
      <c r="B407" s="4" t="s">
        <v>36</v>
      </c>
      <c r="C407" s="1" t="s">
        <v>231</v>
      </c>
      <c r="D407" s="30">
        <v>4</v>
      </c>
      <c r="E407" s="7"/>
      <c r="F407" s="1"/>
    </row>
    <row r="408" spans="1:6" ht="15">
      <c r="A408" s="1">
        <f>A407+1</f>
        <v>336</v>
      </c>
      <c r="B408" s="4" t="s">
        <v>37</v>
      </c>
      <c r="C408" s="1" t="s">
        <v>231</v>
      </c>
      <c r="D408" s="30">
        <v>1</v>
      </c>
      <c r="E408" s="7"/>
      <c r="F408" s="1"/>
    </row>
    <row r="409" spans="1:6" ht="15">
      <c r="A409" s="1">
        <f>A408+1</f>
        <v>337</v>
      </c>
      <c r="B409" s="4" t="s">
        <v>38</v>
      </c>
      <c r="C409" s="1" t="s">
        <v>231</v>
      </c>
      <c r="D409" s="30">
        <v>2</v>
      </c>
      <c r="E409" s="7"/>
      <c r="F409" s="1"/>
    </row>
    <row r="410" spans="1:6" ht="15">
      <c r="A410" s="1">
        <f>A409+1</f>
        <v>338</v>
      </c>
      <c r="B410" s="4" t="s">
        <v>39</v>
      </c>
      <c r="C410" s="1" t="s">
        <v>231</v>
      </c>
      <c r="D410" s="30">
        <v>8</v>
      </c>
      <c r="E410" s="7"/>
      <c r="F410" s="1"/>
    </row>
    <row r="411" spans="1:6" ht="30">
      <c r="A411" s="1"/>
      <c r="B411" s="4" t="s">
        <v>338</v>
      </c>
      <c r="C411" s="1"/>
      <c r="D411" s="7"/>
      <c r="E411" s="7"/>
      <c r="F411" s="1"/>
    </row>
    <row r="412" spans="1:6" ht="15">
      <c r="A412" s="1">
        <f>A410+1</f>
        <v>339</v>
      </c>
      <c r="B412" s="4" t="s">
        <v>40</v>
      </c>
      <c r="C412" s="1" t="s">
        <v>231</v>
      </c>
      <c r="D412" s="30">
        <v>1</v>
      </c>
      <c r="E412" s="7"/>
      <c r="F412" s="1"/>
    </row>
    <row r="413" spans="1:6" ht="15">
      <c r="A413" s="1">
        <f>A412+1</f>
        <v>340</v>
      </c>
      <c r="B413" s="4" t="s">
        <v>41</v>
      </c>
      <c r="C413" s="1" t="s">
        <v>231</v>
      </c>
      <c r="D413" s="30">
        <v>1</v>
      </c>
      <c r="E413" s="7"/>
      <c r="F413" s="1"/>
    </row>
    <row r="414" spans="1:6" ht="15">
      <c r="A414" s="1">
        <f>A413+1</f>
        <v>341</v>
      </c>
      <c r="B414" s="4" t="s">
        <v>42</v>
      </c>
      <c r="C414" s="1" t="s">
        <v>231</v>
      </c>
      <c r="D414" s="30">
        <v>6</v>
      </c>
      <c r="E414" s="7"/>
      <c r="F414" s="1"/>
    </row>
    <row r="415" spans="1:6" ht="30">
      <c r="A415" s="1"/>
      <c r="B415" s="4" t="s">
        <v>43</v>
      </c>
      <c r="C415" s="1"/>
      <c r="D415" s="29"/>
      <c r="E415" s="7"/>
      <c r="F415" s="1"/>
    </row>
    <row r="416" spans="1:6" ht="15">
      <c r="A416" s="1">
        <f>A414+1</f>
        <v>342</v>
      </c>
      <c r="B416" s="4" t="s">
        <v>44</v>
      </c>
      <c r="C416" s="1" t="s">
        <v>231</v>
      </c>
      <c r="D416" s="30">
        <v>1</v>
      </c>
      <c r="E416" s="7"/>
      <c r="F416" s="1"/>
    </row>
    <row r="417" spans="1:6" ht="15">
      <c r="A417" s="1">
        <f>A416+1</f>
        <v>343</v>
      </c>
      <c r="B417" s="4" t="s">
        <v>45</v>
      </c>
      <c r="C417" s="1" t="s">
        <v>231</v>
      </c>
      <c r="D417" s="30">
        <v>4</v>
      </c>
      <c r="E417" s="7"/>
      <c r="F417" s="1"/>
    </row>
    <row r="418" spans="1:6" ht="30">
      <c r="A418" s="1"/>
      <c r="B418" s="4" t="s">
        <v>46</v>
      </c>
      <c r="C418" s="1"/>
      <c r="D418" s="29"/>
      <c r="E418" s="7"/>
      <c r="F418" s="1"/>
    </row>
    <row r="419" spans="1:6" ht="15">
      <c r="A419" s="1">
        <f>A417+1</f>
        <v>344</v>
      </c>
      <c r="B419" s="4" t="s">
        <v>47</v>
      </c>
      <c r="C419" s="7" t="s">
        <v>231</v>
      </c>
      <c r="D419" s="30">
        <v>1</v>
      </c>
      <c r="E419" s="7"/>
      <c r="F419" s="1"/>
    </row>
    <row r="420" spans="1:6" ht="45">
      <c r="A420" s="1"/>
      <c r="B420" s="4" t="s">
        <v>48</v>
      </c>
      <c r="C420" s="1"/>
      <c r="D420" s="7"/>
      <c r="E420" s="7"/>
      <c r="F420" s="1"/>
    </row>
    <row r="421" spans="1:6" ht="15">
      <c r="A421" s="1">
        <f>A419+1</f>
        <v>345</v>
      </c>
      <c r="B421" s="4" t="s">
        <v>49</v>
      </c>
      <c r="C421" s="1" t="s">
        <v>231</v>
      </c>
      <c r="D421" s="30">
        <v>3</v>
      </c>
      <c r="E421" s="7"/>
      <c r="F421" s="1"/>
    </row>
    <row r="422" spans="1:6" ht="30">
      <c r="A422" s="1"/>
      <c r="B422" s="4" t="s">
        <v>50</v>
      </c>
      <c r="C422" s="1"/>
      <c r="D422" s="7"/>
      <c r="E422" s="7"/>
      <c r="F422" s="1"/>
    </row>
    <row r="423" spans="1:6" ht="15">
      <c r="A423" s="1">
        <f>A421+1</f>
        <v>346</v>
      </c>
      <c r="B423" s="4" t="s">
        <v>51</v>
      </c>
      <c r="C423" s="1" t="s">
        <v>231</v>
      </c>
      <c r="D423" s="30">
        <v>1</v>
      </c>
      <c r="E423" s="7"/>
      <c r="F423" s="1"/>
    </row>
    <row r="424" spans="1:6" ht="15">
      <c r="A424" s="1">
        <f>A423+1</f>
        <v>347</v>
      </c>
      <c r="B424" s="4" t="s">
        <v>52</v>
      </c>
      <c r="C424" s="1" t="s">
        <v>231</v>
      </c>
      <c r="D424" s="30">
        <v>2</v>
      </c>
      <c r="E424" s="7"/>
      <c r="F424" s="1"/>
    </row>
    <row r="425" spans="1:6" ht="75">
      <c r="A425" s="1"/>
      <c r="B425" s="4" t="s">
        <v>339</v>
      </c>
      <c r="C425" s="1"/>
      <c r="D425" s="7"/>
      <c r="E425" s="7"/>
      <c r="F425" s="1"/>
    </row>
    <row r="426" spans="1:6" ht="15">
      <c r="A426" s="1">
        <f>A424+1</f>
        <v>348</v>
      </c>
      <c r="B426" s="4" t="s">
        <v>53</v>
      </c>
      <c r="C426" s="1" t="s">
        <v>231</v>
      </c>
      <c r="D426" s="30">
        <v>1</v>
      </c>
      <c r="E426" s="7"/>
      <c r="F426" s="1"/>
    </row>
    <row r="427" spans="1:6" ht="45">
      <c r="A427" s="1"/>
      <c r="B427" s="4" t="s">
        <v>54</v>
      </c>
      <c r="C427" s="1"/>
      <c r="D427" s="7"/>
      <c r="E427" s="7"/>
      <c r="F427" s="1"/>
    </row>
    <row r="428" spans="1:6" ht="15">
      <c r="A428" s="1">
        <f>A426+1</f>
        <v>349</v>
      </c>
      <c r="B428" s="4" t="s">
        <v>55</v>
      </c>
      <c r="C428" s="1" t="s">
        <v>231</v>
      </c>
      <c r="D428" s="30">
        <v>1</v>
      </c>
      <c r="E428" s="7"/>
      <c r="F428" s="1"/>
    </row>
    <row r="429" spans="1:6" ht="15">
      <c r="A429" s="1">
        <f>A428+1</f>
        <v>350</v>
      </c>
      <c r="B429" s="4" t="s">
        <v>56</v>
      </c>
      <c r="C429" s="1" t="s">
        <v>231</v>
      </c>
      <c r="D429" s="30">
        <v>1</v>
      </c>
      <c r="E429" s="7"/>
      <c r="F429" s="1"/>
    </row>
    <row r="430" spans="1:6" ht="45">
      <c r="A430" s="1"/>
      <c r="B430" s="4" t="s">
        <v>340</v>
      </c>
      <c r="C430" s="1"/>
      <c r="D430" s="7"/>
      <c r="E430" s="7"/>
      <c r="F430" s="1"/>
    </row>
    <row r="431" spans="1:6" ht="15">
      <c r="A431" s="1">
        <f>A429+1</f>
        <v>351</v>
      </c>
      <c r="B431" s="4" t="s">
        <v>57</v>
      </c>
      <c r="C431" s="1" t="s">
        <v>4</v>
      </c>
      <c r="D431" s="31">
        <v>175</v>
      </c>
      <c r="E431" s="7"/>
      <c r="F431" s="1"/>
    </row>
    <row r="432" spans="1:6" ht="15">
      <c r="A432" s="1">
        <f aca="true" t="shared" si="18" ref="A432:A441">A431+1</f>
        <v>352</v>
      </c>
      <c r="B432" s="4" t="s">
        <v>58</v>
      </c>
      <c r="C432" s="1" t="s">
        <v>4</v>
      </c>
      <c r="D432" s="31">
        <v>131</v>
      </c>
      <c r="E432" s="7"/>
      <c r="F432" s="1"/>
    </row>
    <row r="433" spans="1:6" ht="15">
      <c r="A433" s="1">
        <f t="shared" si="18"/>
        <v>353</v>
      </c>
      <c r="B433" s="4" t="s">
        <v>59</v>
      </c>
      <c r="C433" s="1" t="s">
        <v>4</v>
      </c>
      <c r="D433" s="31">
        <v>227</v>
      </c>
      <c r="E433" s="7"/>
      <c r="F433" s="1"/>
    </row>
    <row r="434" spans="1:6" ht="15">
      <c r="A434" s="1">
        <f t="shared" si="18"/>
        <v>354</v>
      </c>
      <c r="B434" s="4" t="s">
        <v>60</v>
      </c>
      <c r="C434" s="1" t="s">
        <v>4</v>
      </c>
      <c r="D434" s="31">
        <v>95</v>
      </c>
      <c r="E434" s="7"/>
      <c r="F434" s="1"/>
    </row>
    <row r="435" spans="1:6" ht="15">
      <c r="A435" s="1">
        <f t="shared" si="18"/>
        <v>355</v>
      </c>
      <c r="B435" s="4" t="s">
        <v>61</v>
      </c>
      <c r="C435" s="1" t="s">
        <v>4</v>
      </c>
      <c r="D435" s="31">
        <v>81</v>
      </c>
      <c r="E435" s="7"/>
      <c r="F435" s="1"/>
    </row>
    <row r="436" spans="1:6" ht="15">
      <c r="A436" s="1">
        <f t="shared" si="18"/>
        <v>356</v>
      </c>
      <c r="B436" s="4" t="s">
        <v>62</v>
      </c>
      <c r="C436" s="1" t="s">
        <v>4</v>
      </c>
      <c r="D436" s="31">
        <v>50</v>
      </c>
      <c r="E436" s="7"/>
      <c r="F436" s="1"/>
    </row>
    <row r="437" spans="1:6" ht="15">
      <c r="A437" s="1">
        <f t="shared" si="18"/>
        <v>357</v>
      </c>
      <c r="B437" s="4" t="s">
        <v>63</v>
      </c>
      <c r="C437" s="1" t="s">
        <v>4</v>
      </c>
      <c r="D437" s="31">
        <v>27</v>
      </c>
      <c r="E437" s="3"/>
      <c r="F437" s="1"/>
    </row>
    <row r="438" spans="1:6" ht="15">
      <c r="A438" s="1">
        <f t="shared" si="18"/>
        <v>358</v>
      </c>
      <c r="B438" s="4" t="s">
        <v>64</v>
      </c>
      <c r="C438" s="1" t="s">
        <v>4</v>
      </c>
      <c r="D438" s="31">
        <v>36</v>
      </c>
      <c r="E438" s="3"/>
      <c r="F438" s="1"/>
    </row>
    <row r="439" spans="1:6" ht="15">
      <c r="A439" s="1">
        <f t="shared" si="18"/>
        <v>359</v>
      </c>
      <c r="B439" s="4" t="s">
        <v>65</v>
      </c>
      <c r="C439" s="1" t="s">
        <v>4</v>
      </c>
      <c r="D439" s="31">
        <v>3</v>
      </c>
      <c r="E439" s="3"/>
      <c r="F439" s="1"/>
    </row>
    <row r="440" spans="1:6" ht="15">
      <c r="A440" s="1">
        <f t="shared" si="18"/>
        <v>360</v>
      </c>
      <c r="B440" s="4" t="s">
        <v>66</v>
      </c>
      <c r="C440" s="1" t="s">
        <v>4</v>
      </c>
      <c r="D440" s="31">
        <v>38</v>
      </c>
      <c r="E440" s="3"/>
      <c r="F440" s="1"/>
    </row>
    <row r="441" spans="1:6" ht="15">
      <c r="A441" s="1">
        <f t="shared" si="18"/>
        <v>361</v>
      </c>
      <c r="B441" s="4" t="s">
        <v>67</v>
      </c>
      <c r="C441" s="1" t="s">
        <v>4</v>
      </c>
      <c r="D441" s="31">
        <v>27</v>
      </c>
      <c r="E441" s="3"/>
      <c r="F441" s="1"/>
    </row>
    <row r="442" spans="1:6" ht="60">
      <c r="A442" s="1"/>
      <c r="B442" s="4" t="s">
        <v>16</v>
      </c>
      <c r="C442" s="1"/>
      <c r="D442" s="7"/>
      <c r="E442" s="7"/>
      <c r="F442" s="1"/>
    </row>
    <row r="443" spans="1:6" ht="15">
      <c r="A443" s="1">
        <f>A441+1</f>
        <v>362</v>
      </c>
      <c r="B443" s="4" t="s">
        <v>68</v>
      </c>
      <c r="C443" s="1" t="s">
        <v>231</v>
      </c>
      <c r="D443" s="32">
        <v>2</v>
      </c>
      <c r="E443" s="3"/>
      <c r="F443" s="1"/>
    </row>
    <row r="444" spans="1:6" ht="15">
      <c r="A444" s="1">
        <f>A443+1</f>
        <v>363</v>
      </c>
      <c r="B444" s="4" t="s">
        <v>69</v>
      </c>
      <c r="C444" s="1" t="s">
        <v>231</v>
      </c>
      <c r="D444" s="32">
        <v>2</v>
      </c>
      <c r="E444" s="3"/>
      <c r="F444" s="1"/>
    </row>
    <row r="445" spans="1:6" ht="60">
      <c r="A445" s="1"/>
      <c r="B445" s="4" t="s">
        <v>70</v>
      </c>
      <c r="C445" s="1"/>
      <c r="D445" s="7"/>
      <c r="E445" s="7"/>
      <c r="F445" s="1"/>
    </row>
    <row r="446" spans="1:6" ht="15">
      <c r="A446" s="1">
        <f>A444+1</f>
        <v>364</v>
      </c>
      <c r="B446" s="4" t="s">
        <v>71</v>
      </c>
      <c r="C446" s="7" t="s">
        <v>231</v>
      </c>
      <c r="D446" s="30">
        <v>1</v>
      </c>
      <c r="E446" s="7"/>
      <c r="F446" s="1"/>
    </row>
    <row r="447" spans="1:6" ht="60" customHeight="1">
      <c r="A447" s="1"/>
      <c r="B447" s="4" t="s">
        <v>72</v>
      </c>
      <c r="C447" s="1"/>
      <c r="D447" s="7"/>
      <c r="E447" s="7"/>
      <c r="F447" s="1"/>
    </row>
    <row r="448" spans="1:6" ht="15">
      <c r="A448" s="1">
        <f>A446+1</f>
        <v>365</v>
      </c>
      <c r="B448" s="4" t="s">
        <v>73</v>
      </c>
      <c r="C448" s="1" t="s">
        <v>4</v>
      </c>
      <c r="D448" s="29">
        <v>95</v>
      </c>
      <c r="E448" s="3"/>
      <c r="F448" s="1"/>
    </row>
    <row r="449" spans="1:6" ht="45">
      <c r="A449" s="1"/>
      <c r="B449" s="4" t="s">
        <v>341</v>
      </c>
      <c r="C449" s="1"/>
      <c r="D449" s="7"/>
      <c r="E449" s="7"/>
      <c r="F449" s="1"/>
    </row>
    <row r="450" spans="1:6" ht="15">
      <c r="A450" s="1">
        <f>A448+1</f>
        <v>366</v>
      </c>
      <c r="B450" s="4" t="s">
        <v>74</v>
      </c>
      <c r="C450" s="1" t="s">
        <v>231</v>
      </c>
      <c r="D450" s="30">
        <v>1</v>
      </c>
      <c r="E450" s="3"/>
      <c r="F450" s="1"/>
    </row>
    <row r="451" spans="1:6" ht="45.75" customHeight="1">
      <c r="A451" s="1"/>
      <c r="B451" s="4" t="s">
        <v>75</v>
      </c>
      <c r="C451" s="1"/>
      <c r="D451" s="7"/>
      <c r="E451" s="7"/>
      <c r="F451" s="1"/>
    </row>
    <row r="452" spans="1:6" ht="15">
      <c r="A452" s="1">
        <f>A450+1</f>
        <v>367</v>
      </c>
      <c r="B452" s="4" t="s">
        <v>74</v>
      </c>
      <c r="C452" s="1" t="s">
        <v>231</v>
      </c>
      <c r="D452" s="30">
        <v>1</v>
      </c>
      <c r="E452" s="3"/>
      <c r="F452" s="1"/>
    </row>
    <row r="453" spans="1:6" ht="45">
      <c r="A453" s="1"/>
      <c r="B453" s="4" t="s">
        <v>76</v>
      </c>
      <c r="C453" s="1"/>
      <c r="D453" s="7"/>
      <c r="E453" s="7"/>
      <c r="F453" s="1"/>
    </row>
    <row r="454" spans="1:6" ht="15">
      <c r="A454" s="1">
        <f>A452+1</f>
        <v>368</v>
      </c>
      <c r="B454" s="4" t="s">
        <v>77</v>
      </c>
      <c r="C454" s="1" t="s">
        <v>4</v>
      </c>
      <c r="D454" s="29">
        <v>19</v>
      </c>
      <c r="E454" s="3"/>
      <c r="F454" s="1"/>
    </row>
    <row r="455" spans="1:6" ht="30">
      <c r="A455" s="1"/>
      <c r="B455" s="4" t="s">
        <v>78</v>
      </c>
      <c r="C455" s="1"/>
      <c r="D455" s="7"/>
      <c r="E455" s="7"/>
      <c r="F455" s="1"/>
    </row>
    <row r="456" spans="1:6" ht="15">
      <c r="A456" s="1">
        <f>A454+1</f>
        <v>369</v>
      </c>
      <c r="B456" s="4" t="s">
        <v>79</v>
      </c>
      <c r="C456" s="1" t="s">
        <v>4</v>
      </c>
      <c r="D456" s="29">
        <v>90</v>
      </c>
      <c r="E456" s="3"/>
      <c r="F456" s="1"/>
    </row>
    <row r="457" spans="1:6" ht="15">
      <c r="A457" s="1"/>
      <c r="B457" s="4" t="s">
        <v>80</v>
      </c>
      <c r="C457" s="1"/>
      <c r="D457" s="7"/>
      <c r="E457" s="7"/>
      <c r="F457" s="1"/>
    </row>
    <row r="458" spans="1:6" ht="30">
      <c r="A458" s="1">
        <f>A456+1</f>
        <v>370</v>
      </c>
      <c r="B458" s="4" t="s">
        <v>81</v>
      </c>
      <c r="C458" s="1" t="s">
        <v>231</v>
      </c>
      <c r="D458" s="7" t="s">
        <v>152</v>
      </c>
      <c r="E458" s="7"/>
      <c r="F458" s="1"/>
    </row>
    <row r="459" spans="1:6" ht="30">
      <c r="A459" s="1">
        <f>A458+1</f>
        <v>371</v>
      </c>
      <c r="B459" s="4" t="s">
        <v>82</v>
      </c>
      <c r="C459" s="1" t="s">
        <v>231</v>
      </c>
      <c r="D459" s="7" t="s">
        <v>152</v>
      </c>
      <c r="E459" s="7"/>
      <c r="F459" s="1"/>
    </row>
    <row r="460" spans="1:6" ht="75">
      <c r="A460" s="1"/>
      <c r="B460" s="4" t="s">
        <v>307</v>
      </c>
      <c r="C460" s="1"/>
      <c r="D460" s="7"/>
      <c r="E460" s="7"/>
      <c r="F460" s="1"/>
    </row>
    <row r="461" spans="1:6" ht="15">
      <c r="A461" s="1">
        <f>A459+1</f>
        <v>372</v>
      </c>
      <c r="B461" s="4" t="s">
        <v>83</v>
      </c>
      <c r="C461" s="1" t="s">
        <v>4</v>
      </c>
      <c r="D461" s="29">
        <v>200</v>
      </c>
      <c r="E461" s="7"/>
      <c r="F461" s="1"/>
    </row>
    <row r="462" spans="1:6" ht="15">
      <c r="A462" s="1">
        <f>A461+1</f>
        <v>373</v>
      </c>
      <c r="B462" s="4" t="s">
        <v>84</v>
      </c>
      <c r="C462" s="1" t="s">
        <v>4</v>
      </c>
      <c r="D462" s="29">
        <v>540</v>
      </c>
      <c r="E462" s="7"/>
      <c r="F462" s="1"/>
    </row>
    <row r="463" spans="1:6" ht="15">
      <c r="A463" s="1">
        <f>A462+1</f>
        <v>374</v>
      </c>
      <c r="B463" s="4" t="s">
        <v>85</v>
      </c>
      <c r="C463" s="1" t="s">
        <v>4</v>
      </c>
      <c r="D463" s="29">
        <v>25</v>
      </c>
      <c r="E463" s="7"/>
      <c r="F463" s="1"/>
    </row>
    <row r="464" spans="1:6" ht="15">
      <c r="A464" s="1">
        <f>A463+1</f>
        <v>375</v>
      </c>
      <c r="B464" s="4" t="s">
        <v>101</v>
      </c>
      <c r="C464" s="1" t="s">
        <v>4</v>
      </c>
      <c r="D464" s="29">
        <v>125</v>
      </c>
      <c r="E464" s="3"/>
      <c r="F464" s="1"/>
    </row>
    <row r="465" spans="1:6" ht="45">
      <c r="A465" s="1"/>
      <c r="B465" s="4" t="s">
        <v>86</v>
      </c>
      <c r="C465" s="1"/>
      <c r="D465" s="7"/>
      <c r="E465" s="7"/>
      <c r="F465" s="1"/>
    </row>
    <row r="466" spans="1:6" ht="15">
      <c r="A466" s="1">
        <f>A464+1</f>
        <v>376</v>
      </c>
      <c r="B466" s="4" t="s">
        <v>87</v>
      </c>
      <c r="C466" s="1" t="s">
        <v>4</v>
      </c>
      <c r="D466" s="29">
        <v>28</v>
      </c>
      <c r="E466" s="3"/>
      <c r="F466" s="1"/>
    </row>
    <row r="467" spans="1:6" ht="15">
      <c r="A467" s="1">
        <f>A466+1</f>
        <v>377</v>
      </c>
      <c r="B467" s="4" t="s">
        <v>88</v>
      </c>
      <c r="C467" s="1" t="s">
        <v>4</v>
      </c>
      <c r="D467" s="29">
        <v>107</v>
      </c>
      <c r="E467" s="3"/>
      <c r="F467" s="1"/>
    </row>
    <row r="468" spans="1:6" ht="15">
      <c r="A468" s="1">
        <f>A467+1</f>
        <v>378</v>
      </c>
      <c r="B468" s="4" t="s">
        <v>89</v>
      </c>
      <c r="C468" s="1" t="s">
        <v>4</v>
      </c>
      <c r="D468" s="29">
        <v>18</v>
      </c>
      <c r="E468" s="3"/>
      <c r="F468" s="1"/>
    </row>
    <row r="469" spans="1:6" ht="15">
      <c r="A469" s="1">
        <f>A468+1</f>
        <v>379</v>
      </c>
      <c r="B469" s="4" t="s">
        <v>90</v>
      </c>
      <c r="C469" s="1" t="s">
        <v>4</v>
      </c>
      <c r="D469" s="29">
        <v>72</v>
      </c>
      <c r="E469" s="3"/>
      <c r="F469" s="1"/>
    </row>
    <row r="470" spans="1:6" ht="45">
      <c r="A470" s="1"/>
      <c r="B470" s="4" t="s">
        <v>91</v>
      </c>
      <c r="C470" s="1"/>
      <c r="D470" s="7"/>
      <c r="E470" s="7"/>
      <c r="F470" s="1"/>
    </row>
    <row r="471" spans="1:6" ht="15">
      <c r="A471" s="1">
        <f>A469+1</f>
        <v>380</v>
      </c>
      <c r="B471" s="4" t="s">
        <v>92</v>
      </c>
      <c r="C471" s="1" t="s">
        <v>4</v>
      </c>
      <c r="D471" s="7">
        <v>220</v>
      </c>
      <c r="E471" s="7"/>
      <c r="F471" s="1"/>
    </row>
    <row r="472" spans="1:6" ht="15">
      <c r="A472" s="1">
        <f aca="true" t="shared" si="19" ref="A472:A478">A471+1</f>
        <v>381</v>
      </c>
      <c r="B472" s="4" t="s">
        <v>93</v>
      </c>
      <c r="C472" s="1" t="s">
        <v>4</v>
      </c>
      <c r="D472" s="7">
        <v>327</v>
      </c>
      <c r="E472" s="7"/>
      <c r="F472" s="8"/>
    </row>
    <row r="473" spans="1:6" ht="15">
      <c r="A473" s="1">
        <f t="shared" si="19"/>
        <v>382</v>
      </c>
      <c r="B473" s="4" t="s">
        <v>94</v>
      </c>
      <c r="C473" s="1" t="s">
        <v>4</v>
      </c>
      <c r="D473" s="7">
        <v>300</v>
      </c>
      <c r="E473" s="7"/>
      <c r="F473" s="1"/>
    </row>
    <row r="474" spans="1:6" ht="15">
      <c r="A474" s="1">
        <f t="shared" si="19"/>
        <v>383</v>
      </c>
      <c r="B474" s="4" t="s">
        <v>95</v>
      </c>
      <c r="C474" s="1" t="s">
        <v>4</v>
      </c>
      <c r="D474" s="7">
        <v>627</v>
      </c>
      <c r="E474" s="7"/>
      <c r="F474" s="1"/>
    </row>
    <row r="475" spans="1:6" ht="15">
      <c r="A475" s="1">
        <f t="shared" si="19"/>
        <v>384</v>
      </c>
      <c r="B475" s="4" t="s">
        <v>96</v>
      </c>
      <c r="C475" s="1" t="s">
        <v>4</v>
      </c>
      <c r="D475" s="7">
        <v>50</v>
      </c>
      <c r="E475" s="7"/>
      <c r="F475" s="1"/>
    </row>
    <row r="476" spans="1:6" ht="15">
      <c r="A476" s="1">
        <f t="shared" si="19"/>
        <v>385</v>
      </c>
      <c r="B476" s="4" t="s">
        <v>97</v>
      </c>
      <c r="C476" s="1" t="s">
        <v>4</v>
      </c>
      <c r="D476" s="29">
        <v>14</v>
      </c>
      <c r="E476" s="3"/>
      <c r="F476" s="1"/>
    </row>
    <row r="477" spans="1:6" ht="45">
      <c r="A477" s="1">
        <f t="shared" si="19"/>
        <v>386</v>
      </c>
      <c r="B477" s="4" t="s">
        <v>98</v>
      </c>
      <c r="C477" s="1" t="s">
        <v>231</v>
      </c>
      <c r="D477" s="7" t="s">
        <v>152</v>
      </c>
      <c r="E477" s="7"/>
      <c r="F477" s="1"/>
    </row>
    <row r="478" spans="1:6" ht="30">
      <c r="A478" s="1">
        <f t="shared" si="19"/>
        <v>387</v>
      </c>
      <c r="B478" s="4" t="s">
        <v>99</v>
      </c>
      <c r="C478" s="1" t="s">
        <v>231</v>
      </c>
      <c r="D478" s="7" t="s">
        <v>152</v>
      </c>
      <c r="E478" s="7"/>
      <c r="F478" s="1"/>
    </row>
    <row r="479" spans="1:6" ht="18.75">
      <c r="A479" s="88" t="s">
        <v>306</v>
      </c>
      <c r="B479" s="88"/>
      <c r="C479" s="88"/>
      <c r="D479" s="88"/>
      <c r="E479" s="88"/>
      <c r="F479" s="88"/>
    </row>
    <row r="480" spans="1:6" ht="18.75">
      <c r="A480" s="47"/>
      <c r="B480" s="37" t="s">
        <v>161</v>
      </c>
      <c r="C480" s="38"/>
      <c r="D480" s="38"/>
      <c r="E480" s="38"/>
      <c r="F480" s="38"/>
    </row>
    <row r="481" spans="1:6" ht="105">
      <c r="A481" s="43">
        <f>A478+1</f>
        <v>388</v>
      </c>
      <c r="B481" s="76" t="s">
        <v>123</v>
      </c>
      <c r="C481" s="1" t="s">
        <v>231</v>
      </c>
      <c r="D481" s="7" t="s">
        <v>152</v>
      </c>
      <c r="E481" s="43"/>
      <c r="F481" s="11"/>
    </row>
    <row r="482" spans="1:6" ht="18.75">
      <c r="A482" s="8"/>
      <c r="B482" s="37" t="s">
        <v>160</v>
      </c>
      <c r="C482" s="44"/>
      <c r="D482" s="38"/>
      <c r="E482" s="45"/>
      <c r="F482" s="38"/>
    </row>
    <row r="483" spans="1:6" ht="105">
      <c r="A483" s="43">
        <f>A481+1</f>
        <v>389</v>
      </c>
      <c r="B483" s="85" t="s">
        <v>124</v>
      </c>
      <c r="C483" s="1" t="s">
        <v>231</v>
      </c>
      <c r="D483" s="7" t="s">
        <v>152</v>
      </c>
      <c r="E483" s="43"/>
      <c r="F483" s="11"/>
    </row>
    <row r="484" spans="1:6" ht="26.25" customHeight="1">
      <c r="A484" s="86" t="s">
        <v>153</v>
      </c>
      <c r="B484" s="86"/>
      <c r="C484" s="86"/>
      <c r="D484" s="86"/>
      <c r="E484" s="86"/>
      <c r="F484" s="8"/>
    </row>
    <row r="485" spans="1:6" ht="26.25" customHeight="1">
      <c r="A485" s="86" t="s">
        <v>154</v>
      </c>
      <c r="B485" s="86"/>
      <c r="C485" s="86"/>
      <c r="D485" s="86"/>
      <c r="E485" s="86"/>
      <c r="F485" s="8"/>
    </row>
    <row r="486" spans="1:6" ht="26.25" customHeight="1">
      <c r="A486" s="86" t="s">
        <v>155</v>
      </c>
      <c r="B486" s="86"/>
      <c r="C486" s="86"/>
      <c r="D486" s="86"/>
      <c r="E486" s="86"/>
      <c r="F486" s="8"/>
    </row>
    <row r="487" spans="1:4" ht="15">
      <c r="A487" s="51"/>
      <c r="B487" s="51"/>
      <c r="C487" s="51"/>
      <c r="D487" s="51"/>
    </row>
    <row r="488" spans="1:4" ht="15">
      <c r="A488" s="51"/>
      <c r="B488" s="51"/>
      <c r="C488" s="51"/>
      <c r="D488" s="51"/>
    </row>
    <row r="489" spans="1:4" ht="15">
      <c r="A489" s="51"/>
      <c r="B489" s="51"/>
      <c r="C489" s="51"/>
      <c r="D489" s="51"/>
    </row>
    <row r="490" spans="1:4" ht="15">
      <c r="A490" s="51"/>
      <c r="B490" s="51"/>
      <c r="C490" s="51"/>
      <c r="D490" s="51"/>
    </row>
    <row r="491" spans="1:4" ht="15">
      <c r="A491" s="51"/>
      <c r="B491" s="51"/>
      <c r="C491" s="51"/>
      <c r="D491" s="51"/>
    </row>
    <row r="492" spans="1:4" ht="15">
      <c r="A492" s="51"/>
      <c r="B492" s="51" t="s">
        <v>156</v>
      </c>
      <c r="C492" s="51"/>
      <c r="D492" s="51" t="s">
        <v>157</v>
      </c>
    </row>
    <row r="493" spans="1:4" ht="15">
      <c r="A493" s="51"/>
      <c r="B493" s="51"/>
      <c r="C493" s="51"/>
      <c r="D493" s="51" t="s">
        <v>158</v>
      </c>
    </row>
    <row r="494" spans="1:4" ht="15">
      <c r="A494" s="51"/>
      <c r="B494" s="51"/>
      <c r="C494" s="51"/>
      <c r="D494" s="51" t="s">
        <v>159</v>
      </c>
    </row>
  </sheetData>
  <sheetProtection/>
  <mergeCells count="13">
    <mergeCell ref="A2:F2"/>
    <mergeCell ref="A7:F7"/>
    <mergeCell ref="A13:F13"/>
    <mergeCell ref="A100:F100"/>
    <mergeCell ref="A3:F3"/>
    <mergeCell ref="B248:F248"/>
    <mergeCell ref="A484:E484"/>
    <mergeCell ref="A485:E485"/>
    <mergeCell ref="A486:E486"/>
    <mergeCell ref="A252:F252"/>
    <mergeCell ref="A274:F274"/>
    <mergeCell ref="A279:F279"/>
    <mergeCell ref="A479:F479"/>
  </mergeCells>
  <printOptions/>
  <pageMargins left="0.7874015748031497" right="0.3937007874015748" top="0.5905511811023623" bottom="0.5905511811023623" header="0.31496062992125984" footer="0.31496062992125984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</dc:creator>
  <cp:keywords/>
  <dc:description/>
  <cp:lastModifiedBy>install</cp:lastModifiedBy>
  <cp:lastPrinted>2009-09-15T10:10:01Z</cp:lastPrinted>
  <dcterms:created xsi:type="dcterms:W3CDTF">2008-09-08T08:28:57Z</dcterms:created>
  <dcterms:modified xsi:type="dcterms:W3CDTF">2009-10-15T09:48:00Z</dcterms:modified>
  <cp:category/>
  <cp:version/>
  <cp:contentType/>
  <cp:contentStatus/>
</cp:coreProperties>
</file>